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SACERUELA\"/>
    </mc:Choice>
  </mc:AlternateContent>
  <xr:revisionPtr revIDLastSave="0" documentId="13_ncr:1_{20428E64-FC01-4713-8411-27EC64B2EC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C37" i="1"/>
  <c r="C36" i="1"/>
  <c r="C35" i="1"/>
  <c r="C34" i="1"/>
  <c r="C33" i="1"/>
  <c r="C32" i="1"/>
  <c r="C31" i="1"/>
</calcChain>
</file>

<file path=xl/sharedStrings.xml><?xml version="1.0" encoding="utf-8"?>
<sst xmlns="http://schemas.openxmlformats.org/spreadsheetml/2006/main" count="884" uniqueCount="86">
  <si>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</si>
  <si>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</si>
  <si>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</si>
  <si>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</si>
  <si>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</si>
  <si>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</si>
  <si>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</si>
  <si>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</si>
  <si>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</si>
  <si>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</si>
  <si>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</si>
  <si>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</si>
  <si>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</si>
  <si>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</si>
  <si>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</si>
  <si>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</si>
  <si>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</si>
  <si>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</si>
  <si>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</si>
  <si>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</si>
  <si>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</si>
  <si>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</si>
  <si>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</si>
  <si>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</si>
  <si>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</si>
  <si>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</si>
  <si>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</si>
  <si>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</si>
  <si>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</si>
  <si>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</si>
  <si>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</si>
  <si>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</si>
  <si>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</si>
  <si>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</si>
  <si>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</si>
  <si>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</si>
  <si>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</si>
  <si>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</si>
  <si>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</si>
  <si>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</si>
  <si>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</si>
  <si>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</si>
  <si>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</si>
  <si>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</si>
  <si>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</si>
  <si>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</si>
  <si>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</si>
  <si>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</si>
  <si>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</si>
  <si>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</si>
  <si>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</si>
  <si>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</si>
  <si>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</si>
  <si>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</si>
  <si>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</si>
  <si>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</si>
  <si>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</si>
  <si>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</si>
  <si>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</si>
  <si>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</si>
  <si>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</si>
  <si>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</si>
  <si>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</si>
  <si>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</si>
  <si>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</si>
  <si>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</si>
  <si>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</si>
  <si>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</si>
  <si>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</si>
  <si>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</si>
  <si>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</si>
  <si>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</si>
  <si>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</si>
  <si>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</si>
  <si>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</si>
  <si>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</si>
  <si>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</si>
  <si>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</si>
  <si>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</si>
  <si>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</si>
  <si>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</si>
  <si>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</si>
  <si>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</si>
  <si>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</si>
  <si>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ES0022000008877185DT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</si>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</sst>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6" fillId="2" borderId="43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5" fillId="11" borderId="40" xfId="0" applyFont="1" applyFill="1" applyBorder="1" applyAlignment="1">
      <alignment horizontal="center" vertical="center"/>
    </xf>
    <xf numFmtId="0" fontId="6" fillId="7" borderId="53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39" xfId="0" applyFont="1" applyFill="1" applyBorder="1" applyAlignment="1">
      <alignment horizontal="center" vertical="center" wrapText="1"/>
    </xf>
    <xf numFmtId="0" fontId="6" fillId="10" borderId="15" xfId="0" applyFont="1" applyFill="1" applyBorder="1" applyAlignment="1">
      <alignment horizontal="center" vertical="center" wrapText="1"/>
    </xf>
    <xf numFmtId="0" fontId="9" fillId="10" borderId="40" xfId="0" applyFont="1" applyFill="1" applyBorder="1" applyAlignment="1">
      <alignment horizontal="center" vertical="center" wrapText="1"/>
    </xf>
    <xf numFmtId="0" fontId="9" fillId="10" borderId="37" xfId="0" applyFont="1" applyFill="1" applyBorder="1" applyAlignment="1">
      <alignment horizontal="center" vertical="center" wrapText="1"/>
    </xf>
    <xf numFmtId="0" fontId="9" fillId="10" borderId="38" xfId="0" applyFont="1" applyFill="1" applyBorder="1" applyAlignment="1">
      <alignment horizontal="center" vertical="center" wrapText="1"/>
    </xf>
    <xf numFmtId="0" fontId="9" fillId="10" borderId="39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9" fillId="10" borderId="52" xfId="1" applyNumberFormat="1" applyFont="1" applyFill="1" applyBorder="1" applyAlignment="1">
      <alignment horizontal="center"/>
    </xf>
    <xf numFmtId="4" fontId="9" fillId="0" borderId="41" xfId="1" applyNumberFormat="1" applyFont="1" applyBorder="1" applyAlignment="1">
      <alignment horizontal="center"/>
    </xf>
    <xf numFmtId="4" fontId="9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9" fillId="10" borderId="50" xfId="1" applyNumberFormat="1" applyFont="1" applyFill="1" applyBorder="1" applyAlignment="1">
      <alignment horizontal="center"/>
    </xf>
    <xf numFmtId="4" fontId="9" fillId="0" borderId="36" xfId="1" applyNumberFormat="1" applyFont="1" applyBorder="1" applyAlignment="1">
      <alignment horizontal="center"/>
    </xf>
    <xf numFmtId="4" fontId="9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9" fillId="10" borderId="54" xfId="1" applyNumberFormat="1" applyFont="1" applyFill="1" applyBorder="1" applyAlignment="1">
      <alignment horizontal="center"/>
    </xf>
    <xf numFmtId="4" fontId="9" fillId="0" borderId="55" xfId="1" applyNumberFormat="1" applyFont="1" applyBorder="1" applyAlignment="1">
      <alignment horizontal="center"/>
    </xf>
    <xf numFmtId="4" fontId="9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9" fillId="7" borderId="49" xfId="1" applyNumberFormat="1" applyFont="1" applyFill="1" applyBorder="1" applyAlignment="1">
      <alignment horizontal="center"/>
    </xf>
    <xf numFmtId="166" fontId="9" fillId="7" borderId="50" xfId="1" applyNumberFormat="1" applyFont="1" applyFill="1" applyBorder="1" applyAlignment="1">
      <alignment horizontal="center"/>
    </xf>
    <xf numFmtId="166" fontId="9" fillId="7" borderId="51" xfId="1" applyNumberFormat="1" applyFont="1" applyFill="1" applyBorder="1" applyAlignment="1">
      <alignment horizontal="center"/>
    </xf>
    <xf numFmtId="166" fontId="9" fillId="7" borderId="52" xfId="1" applyNumberFormat="1" applyFont="1" applyFill="1" applyBorder="1" applyAlignment="1">
      <alignment horizontal="center"/>
    </xf>
    <xf numFmtId="166" fontId="9" fillId="7" borderId="54" xfId="1" applyNumberFormat="1" applyFont="1" applyFill="1" applyBorder="1" applyAlignment="1">
      <alignment horizontal="center"/>
    </xf>
    <xf numFmtId="0" fontId="12" fillId="0" borderId="0" xfId="2" applyFont="1"/>
    <xf numFmtId="164" fontId="14" fillId="12" borderId="37" xfId="2" applyNumberFormat="1" applyFont="1" applyFill="1" applyBorder="1" applyAlignment="1">
      <alignment horizontal="center" vertical="center" wrapText="1"/>
    </xf>
    <xf numFmtId="0" fontId="14" fillId="12" borderId="39" xfId="2" applyFont="1" applyFill="1" applyBorder="1" applyAlignment="1">
      <alignment horizontal="center" vertical="center" wrapText="1"/>
    </xf>
    <xf numFmtId="0" fontId="13" fillId="12" borderId="37" xfId="2" applyFont="1" applyFill="1" applyBorder="1" applyAlignment="1">
      <alignment horizontal="center" vertical="center" wrapText="1"/>
    </xf>
    <xf numFmtId="0" fontId="14" fillId="12" borderId="38" xfId="2" applyFont="1" applyFill="1" applyBorder="1" applyAlignment="1">
      <alignment horizontal="center" vertical="center" wrapText="1"/>
    </xf>
    <xf numFmtId="165" fontId="14" fillId="12" borderId="38" xfId="2" applyNumberFormat="1" applyFont="1" applyFill="1" applyBorder="1" applyAlignment="1">
      <alignment horizontal="center" vertical="center" wrapText="1"/>
    </xf>
    <xf numFmtId="0" fontId="10" fillId="12" borderId="38" xfId="2" applyFont="1" applyFill="1" applyBorder="1" applyAlignment="1">
      <alignment horizontal="center" vertical="center" wrapText="1"/>
    </xf>
    <xf numFmtId="165" fontId="10" fillId="12" borderId="38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14" fontId="10" fillId="12" borderId="10" xfId="2" applyNumberFormat="1" applyFont="1" applyFill="1" applyBorder="1" applyAlignment="1">
      <alignment horizontal="center" vertical="center"/>
    </xf>
    <xf numFmtId="14" fontId="10" fillId="12" borderId="32" xfId="2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166" fontId="9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0" fillId="0" borderId="10" xfId="2" applyNumberFormat="1" applyFont="1" applyBorder="1" applyAlignment="1">
      <alignment horizontal="center" vertical="center"/>
    </xf>
    <xf numFmtId="16" fontId="10" fillId="0" borderId="5" xfId="2" applyNumberFormat="1" applyFont="1" applyBorder="1" applyAlignment="1">
      <alignment horizontal="center" vertical="center"/>
    </xf>
    <xf numFmtId="16" fontId="10" fillId="0" borderId="17" xfId="2" applyNumberFormat="1" applyFont="1" applyBorder="1" applyAlignment="1">
      <alignment horizontal="center" vertical="center"/>
    </xf>
    <xf numFmtId="3" fontId="10" fillId="0" borderId="10" xfId="2" applyNumberFormat="1" applyFont="1" applyBorder="1" applyAlignment="1">
      <alignment horizontal="center" vertical="center"/>
    </xf>
    <xf numFmtId="4" fontId="10" fillId="0" borderId="10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4" fontId="10" fillId="0" borderId="5" xfId="2" applyNumberFormat="1" applyFont="1" applyBorder="1" applyAlignment="1">
      <alignment horizontal="center" vertical="center"/>
    </xf>
    <xf numFmtId="3" fontId="10" fillId="0" borderId="17" xfId="2" applyNumberFormat="1" applyFont="1" applyBorder="1" applyAlignment="1">
      <alignment horizontal="center" vertical="center"/>
    </xf>
    <xf numFmtId="4" fontId="10" fillId="0" borderId="17" xfId="2" applyNumberFormat="1" applyFont="1" applyBorder="1" applyAlignment="1">
      <alignment horizontal="center" vertical="center"/>
    </xf>
    <xf numFmtId="166" fontId="9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9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9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9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1" fillId="4" borderId="14" xfId="2" applyFont="1" applyFill="1" applyBorder="1" applyAlignment="1">
      <alignment horizontal="center" vertical="center"/>
    </xf>
    <xf numFmtId="0" fontId="11" fillId="4" borderId="15" xfId="2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47625</xdr:rowOff>
    </xdr:from>
    <xdr:to>
      <xdr:col>5</xdr:col>
      <xdr:colOff>160020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85725</xdr:colOff>
      <xdr:row>0</xdr:row>
      <xdr:rowOff>152400</xdr:rowOff>
    </xdr:from>
    <xdr:to>
      <xdr:col>5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190500</xdr:colOff>
      <xdr:row>0</xdr:row>
      <xdr:rowOff>123824</xdr:rowOff>
    </xdr:from>
    <xdr:to>
      <xdr:col>7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665E9E18-E99C-4355-AC8A-0041DC6755D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0805DDF1-F024-4FE7-9371-98746D00D24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E046F9C8-C893-4127-8EB1-B5DB2EB0825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7" totalsRowShown="0" headerRowDxfId="84" dataDxfId="82" headerRowBorderDxfId="83" tableBorderDxfId="81" dataCellStyle="Normal 3">
  <autoFilter ref="A2:L157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ACDFA15-FA65-4BF2-A7FD-C5BB843456B1}" name="ENERGIA_EDAR" displayName="ENERGIA_EDAR" ref="A6:Y42" totalsRowShown="0" headerRowDxfId="68" dataDxfId="67" tableBorderDxfId="66">
  <autoFilter ref="A6:Y42" xr:uid="{1ACDFA15-FA65-4BF2-A7FD-C5BB843456B1}"/>
  <tableColumns count="25">
    <tableColumn id="1" xr3:uid="{415C7C94-051D-4BA5-95D1-A8AE2AD00A5A}" name="Fecha" dataDxfId="65" dataCellStyle="Normal_RESUMEN DE FUNCIONAMIENTO EDAR"/>
    <tableColumn id="2" xr3:uid="{6CD31FF4-BB22-43A9-A599-CC32523A1A83}" name="P1 (A)" dataDxfId="64"/>
    <tableColumn id="3" xr3:uid="{697F7BD4-F001-4623-9177-AB1FBB33CC13}" name="P2 (A)" dataDxfId="63"/>
    <tableColumn id="4" xr3:uid="{F51E56D1-F5D8-4EE0-8E58-C234379CB8CF}" name="P3 (A)" dataDxfId="62"/>
    <tableColumn id="5" xr3:uid="{172AC08E-7664-4D60-8961-80597D553887}" name="P4 (A)" dataDxfId="61"/>
    <tableColumn id="6" xr3:uid="{D47F07A5-1AFF-4F29-8380-A02E849F772B}" name="P5 (A)" dataDxfId="60"/>
    <tableColumn id="7" xr3:uid="{16CC3EE9-0A45-4085-ABCC-701FF2EEB477}" name="P6 (A)" dataDxfId="59"/>
    <tableColumn id="8" xr3:uid="{A3FBB106-3B16-4B15-89F2-6A2E53305AF6}" name="P1 (R)" dataDxfId="58"/>
    <tableColumn id="9" xr3:uid="{89F04B63-8045-4707-9A5C-3F118B949BC7}" name="P2 (R)" dataDxfId="57"/>
    <tableColumn id="10" xr3:uid="{FAEAC244-4A15-41C5-AA5E-58895A551D67}" name="P3 (R)" dataDxfId="56"/>
    <tableColumn id="11" xr3:uid="{96F86770-034C-4519-8773-B8A5CC82D44C}" name="P4 (R)" dataDxfId="55"/>
    <tableColumn id="12" xr3:uid="{9A6F3938-2A6A-41FF-AA33-0DC2474A3284}" name="P5 (R)" dataDxfId="54"/>
    <tableColumn id="13" xr3:uid="{E2417A04-365C-4F03-8B0E-349DD8399CBC}" name="P6 (R)" dataDxfId="53"/>
    <tableColumn id="23" xr3:uid="{F9F793E3-7850-4CF2-84B4-1DB576F7C5B0}" name="P1 (M)" dataDxfId="52"/>
    <tableColumn id="24" xr3:uid="{1477D490-253C-402A-ABD3-680559AA8B5F}" name="P2 (M)" dataDxfId="51"/>
    <tableColumn id="25" xr3:uid="{77D0A5E6-018B-4A58-A003-077251164E72}" name="P3 (M)" dataDxfId="50"/>
    <tableColumn id="20" xr3:uid="{4FB0FBDC-31A8-41BA-B643-87519C22F6C9}" name="P4 (M)" dataDxfId="49"/>
    <tableColumn id="21" xr3:uid="{C592E625-C0EC-4E2B-9056-681C90CFE8D1}" name="P5 (M)" dataDxfId="48"/>
    <tableColumn id="22" xr3:uid="{71DF28D2-19F7-4498-BFFE-1D7C831AB441}" name="P6 (M)" dataDxfId="47"/>
    <tableColumn id="27" xr3:uid="{1E1CFC00-F521-48EC-963F-FB275FC6431E}" name="P1 (E)" dataDxfId="46"/>
    <tableColumn id="28" xr3:uid="{FAD77585-9531-4FC2-A0C7-046C0C4FF771}" name="P2 (E)" dataDxfId="45"/>
    <tableColumn id="29" xr3:uid="{69A66A2E-01FC-4D87-8E5D-87C0473F0B20}" name="P3 (E)" dataDxfId="44"/>
    <tableColumn id="30" xr3:uid="{8C367488-0845-4F3B-8C85-297DCA861821}" name="P4 (E)" dataDxfId="43"/>
    <tableColumn id="31" xr3:uid="{C46515FA-F7A2-47DE-8CCE-6B8AF2B2D441}" name="P5 (E)" dataDxfId="42"/>
    <tableColumn id="32" xr3:uid="{9B046305-93D3-4420-A737-9974DAC9A83A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4AA37F7-CC08-4B73-970B-847FFB2346B6}" name="POTENCIA_EDAR" displayName="POTENCIA_EDAR" ref="A3:G4" totalsRowShown="0" headerRowDxfId="40" dataDxfId="39" tableBorderDxfId="38">
  <autoFilter ref="A3:G4" xr:uid="{C4AA37F7-CC08-4B73-970B-847FFB2346B6}"/>
  <tableColumns count="7">
    <tableColumn id="1" xr3:uid="{30AF56C7-B92B-4672-933C-96B0444CE295}" name="Potencia Contratada" dataDxfId="37"/>
    <tableColumn id="2" xr3:uid="{FAF1BD3B-7D4E-44CA-B001-44A3560BFF62}" name="P1" dataDxfId="36"/>
    <tableColumn id="3" xr3:uid="{CA6F8777-75A9-4319-9068-24A777D95AA3}" name="P2" dataDxfId="35"/>
    <tableColumn id="4" xr3:uid="{93A07062-1C35-4595-9E2B-9F16E637EF88}" name="P3" dataDxfId="34"/>
    <tableColumn id="5" xr3:uid="{BC850B83-C837-4FBC-829F-06B0D19E33C5}" name="P4" dataDxfId="33"/>
    <tableColumn id="6" xr3:uid="{0669BC71-ABF4-4A85-BF49-F8FEF9C3E9BF}" name="P5" dataDxfId="32"/>
    <tableColumn id="7" xr3:uid="{5638958C-9A86-4C51-8ABE-467127BF6A3C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F28" sqref="F2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5" t="s">
        <v>5</v>
      </c>
      <c r="B1" s="126"/>
      <c r="C1" s="127"/>
    </row>
    <row r="2" spans="1:3" s="1" customFormat="1" ht="33" thickBot="1" x14ac:dyDescent="0.3">
      <c r="A2" s="27" t="s">
        <v>7</v>
      </c>
      <c r="B2" s="28" t="s">
        <v>22</v>
      </c>
      <c r="C2" s="29" t="s">
        <v>23</v>
      </c>
    </row>
    <row r="3" spans="1:3" x14ac:dyDescent="0.25">
      <c r="A3" s="100">
        <v>44562</v>
      </c>
      <c r="B3" s="101">
        <v>7744</v>
      </c>
      <c r="C3" s="26">
        <v>7447</v>
      </c>
    </row>
    <row r="4" spans="1:3" x14ac:dyDescent="0.25">
      <c r="A4" s="100">
        <v>44593</v>
      </c>
      <c r="B4" s="101">
        <v>6508</v>
      </c>
      <c r="C4" s="26">
        <v>5747</v>
      </c>
    </row>
    <row r="5" spans="1:3" x14ac:dyDescent="0.25">
      <c r="A5" s="100">
        <v>44621</v>
      </c>
      <c r="B5" s="101">
        <v>13757</v>
      </c>
      <c r="C5" s="26">
        <v>9852</v>
      </c>
    </row>
    <row r="6" spans="1:3" x14ac:dyDescent="0.25">
      <c r="A6" s="100">
        <v>44652</v>
      </c>
      <c r="B6" s="101">
        <v>15853</v>
      </c>
      <c r="C6" s="26">
        <v>10310</v>
      </c>
    </row>
    <row r="7" spans="1:3" x14ac:dyDescent="0.25">
      <c r="A7" s="100">
        <v>44682</v>
      </c>
      <c r="B7" s="101">
        <v>7968</v>
      </c>
      <c r="C7" s="26">
        <v>5986</v>
      </c>
    </row>
    <row r="8" spans="1:3" x14ac:dyDescent="0.25">
      <c r="A8" s="100">
        <v>44713</v>
      </c>
      <c r="B8" s="101">
        <v>5968</v>
      </c>
      <c r="C8" s="26">
        <v>4971</v>
      </c>
    </row>
    <row r="9" spans="1:3" x14ac:dyDescent="0.25">
      <c r="A9" s="100">
        <v>44743</v>
      </c>
      <c r="B9" s="101">
        <v>5366</v>
      </c>
      <c r="C9" s="26">
        <v>4200</v>
      </c>
    </row>
    <row r="10" spans="1:3" x14ac:dyDescent="0.25">
      <c r="A10" s="100">
        <v>44774</v>
      </c>
      <c r="B10" s="101">
        <v>7074</v>
      </c>
      <c r="C10" s="26">
        <v>5464</v>
      </c>
    </row>
    <row r="11" spans="1:3" x14ac:dyDescent="0.25">
      <c r="A11" s="100">
        <v>44805</v>
      </c>
      <c r="B11" s="101">
        <v>5860</v>
      </c>
      <c r="C11" s="26">
        <v>4677</v>
      </c>
    </row>
    <row r="12" spans="1:3" x14ac:dyDescent="0.25">
      <c r="A12" s="100">
        <v>44835</v>
      </c>
      <c r="B12" s="101">
        <v>5622</v>
      </c>
      <c r="C12" s="26">
        <v>4345</v>
      </c>
    </row>
    <row r="13" spans="1:3" x14ac:dyDescent="0.25">
      <c r="A13" s="100">
        <v>44866</v>
      </c>
      <c r="B13" s="101">
        <v>7020</v>
      </c>
      <c r="C13" s="26">
        <v>5645</v>
      </c>
    </row>
    <row r="14" spans="1:3" x14ac:dyDescent="0.25">
      <c r="A14" s="100">
        <v>44896</v>
      </c>
      <c r="B14" s="101">
        <v>10668</v>
      </c>
      <c r="C14" s="26">
        <v>7196</v>
      </c>
    </row>
    <row r="15" spans="1:3" x14ac:dyDescent="0.25">
      <c r="A15" s="100">
        <v>44927</v>
      </c>
      <c r="B15" s="101">
        <v>9565</v>
      </c>
      <c r="C15" s="26">
        <v>6487</v>
      </c>
    </row>
    <row r="16" spans="1:3" x14ac:dyDescent="0.25">
      <c r="A16" s="100">
        <v>44958</v>
      </c>
      <c r="B16" s="101">
        <v>6266</v>
      </c>
      <c r="C16" s="26">
        <v>4735</v>
      </c>
    </row>
    <row r="17" spans="1:3" x14ac:dyDescent="0.25">
      <c r="A17" s="100">
        <v>44986</v>
      </c>
      <c r="B17" s="101">
        <v>6328</v>
      </c>
      <c r="C17" s="26">
        <v>4719</v>
      </c>
    </row>
    <row r="18" spans="1:3" x14ac:dyDescent="0.25">
      <c r="A18" s="100">
        <v>45017</v>
      </c>
      <c r="B18" s="101">
        <v>5441</v>
      </c>
      <c r="C18" s="26">
        <v>5346</v>
      </c>
    </row>
    <row r="19" spans="1:3" x14ac:dyDescent="0.25">
      <c r="A19" s="100">
        <v>45047</v>
      </c>
      <c r="B19" s="101">
        <v>6189</v>
      </c>
      <c r="C19" s="26">
        <v>6060</v>
      </c>
    </row>
    <row r="20" spans="1:3" x14ac:dyDescent="0.25">
      <c r="A20" s="100">
        <v>45078</v>
      </c>
      <c r="B20" s="101">
        <v>9222</v>
      </c>
      <c r="C20" s="26">
        <v>8213</v>
      </c>
    </row>
    <row r="21" spans="1:3" x14ac:dyDescent="0.25">
      <c r="A21" s="100">
        <v>45108</v>
      </c>
      <c r="B21" s="101">
        <v>3594</v>
      </c>
      <c r="C21" s="26">
        <v>4592</v>
      </c>
    </row>
    <row r="22" spans="1:3" ht="17.25" customHeight="1" x14ac:dyDescent="0.25">
      <c r="A22" s="100">
        <v>45139</v>
      </c>
      <c r="B22" s="101">
        <v>5573</v>
      </c>
      <c r="C22" s="26">
        <v>4861</v>
      </c>
    </row>
    <row r="23" spans="1:3" x14ac:dyDescent="0.25">
      <c r="A23" s="100">
        <v>45170</v>
      </c>
      <c r="B23" s="101">
        <v>9241</v>
      </c>
      <c r="C23" s="26">
        <v>8322</v>
      </c>
    </row>
    <row r="24" spans="1:3" x14ac:dyDescent="0.25">
      <c r="A24" s="100">
        <v>45200</v>
      </c>
      <c r="B24" s="101">
        <v>7182</v>
      </c>
      <c r="C24" s="26">
        <v>5851</v>
      </c>
    </row>
    <row r="25" spans="1:3" x14ac:dyDescent="0.25">
      <c r="A25" s="100">
        <v>45231</v>
      </c>
      <c r="B25" s="101">
        <v>7800</v>
      </c>
      <c r="C25" s="26">
        <v>5871</v>
      </c>
    </row>
    <row r="26" spans="1:3" x14ac:dyDescent="0.25">
      <c r="A26" s="100">
        <v>45261</v>
      </c>
      <c r="B26" s="101">
        <v>10111</v>
      </c>
      <c r="C26" s="26">
        <v>10855</v>
      </c>
    </row>
    <row r="27" spans="1:3" x14ac:dyDescent="0.25">
      <c r="A27" s="100">
        <v>45292</v>
      </c>
      <c r="B27" s="101">
        <v>14933</v>
      </c>
      <c r="C27" s="26">
        <v>13459</v>
      </c>
    </row>
    <row r="28" spans="1:3" x14ac:dyDescent="0.25">
      <c r="A28" s="100">
        <v>45323</v>
      </c>
      <c r="B28" s="101">
        <v>14167</v>
      </c>
      <c r="C28" s="26">
        <v>13143</v>
      </c>
    </row>
    <row r="29" spans="1:3" x14ac:dyDescent="0.25">
      <c r="A29" s="100">
        <v>45352</v>
      </c>
      <c r="B29" s="101">
        <v>17671</v>
      </c>
      <c r="C29" s="26">
        <v>16124</v>
      </c>
    </row>
    <row r="30" spans="1:3" x14ac:dyDescent="0.25">
      <c r="A30" s="100">
        <v>45383</v>
      </c>
      <c r="B30" s="101">
        <v>9734</v>
      </c>
      <c r="C30" s="26">
        <v>10309</v>
      </c>
    </row>
    <row r="31" spans="1:3" x14ac:dyDescent="0.25">
      <c r="A31" s="100">
        <v>45413</v>
      </c>
      <c r="B31" s="101">
        <v>5897</v>
      </c>
      <c r="C31" s="26">
        <f>CAUDALES[[#This Row],[Q Entrada
(m3/mes)]]-100</f>
        <v>5797</v>
      </c>
    </row>
    <row r="32" spans="1:3" x14ac:dyDescent="0.25">
      <c r="A32" s="100">
        <v>45444</v>
      </c>
      <c r="B32" s="101">
        <v>4842</v>
      </c>
      <c r="C32" s="26">
        <f>CAUDALES[[#This Row],[Q Entrada
(m3/mes)]]-135</f>
        <v>4707</v>
      </c>
    </row>
    <row r="33" spans="1:3" x14ac:dyDescent="0.25">
      <c r="A33" s="100">
        <v>45474</v>
      </c>
      <c r="B33" s="101">
        <v>4669</v>
      </c>
      <c r="C33" s="26">
        <f>CAUDALES[[#This Row],[Q Entrada
(m3/mes)]]-124</f>
        <v>4545</v>
      </c>
    </row>
    <row r="34" spans="1:3" x14ac:dyDescent="0.25">
      <c r="A34" s="100">
        <v>45505</v>
      </c>
      <c r="B34" s="101">
        <v>2074</v>
      </c>
      <c r="C34" s="26">
        <f>CAUDALES[[#This Row],[Q Entrada
(m3/mes)]]-50</f>
        <v>2024</v>
      </c>
    </row>
    <row r="35" spans="1:3" x14ac:dyDescent="0.25">
      <c r="A35" s="100">
        <v>45536</v>
      </c>
      <c r="B35" s="101">
        <v>3654</v>
      </c>
      <c r="C35" s="26">
        <f>CAUDALES[[#This Row],[Q Entrada
(m3/mes)]]-105</f>
        <v>3549</v>
      </c>
    </row>
    <row r="36" spans="1:3" x14ac:dyDescent="0.25">
      <c r="A36" s="100">
        <v>45566</v>
      </c>
      <c r="B36" s="101">
        <v>9077</v>
      </c>
      <c r="C36" s="26">
        <f>CAUDALES[[#This Row],[Q Entrada
(m3/mes)]]-250</f>
        <v>8827</v>
      </c>
    </row>
    <row r="37" spans="1:3" x14ac:dyDescent="0.25">
      <c r="A37" s="100">
        <v>45597</v>
      </c>
      <c r="B37" s="101">
        <v>7049</v>
      </c>
      <c r="C37" s="26">
        <f>CAUDALES[[#This Row],[Q Entrada
(m3/mes)]]-158</f>
        <v>6891</v>
      </c>
    </row>
    <row r="38" spans="1:3" x14ac:dyDescent="0.25">
      <c r="A38" s="100">
        <v>45627</v>
      </c>
      <c r="B38" s="101">
        <v>6872</v>
      </c>
      <c r="C38" s="26">
        <f>CAUDALES[[#This Row],[Q Entrada
(m3/mes)]]-147</f>
        <v>6725</v>
      </c>
    </row>
    <row r="41" spans="1:3" x14ac:dyDescent="0.25">
      <c r="A41" s="2"/>
    </row>
    <row r="42" spans="1:3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59"/>
  <sheetViews>
    <sheetView zoomScale="70" zoomScaleNormal="70" zoomScaleSheetLayoutView="80" workbookViewId="0">
      <pane xSplit="2" ySplit="2" topLeftCell="C132" activePane="bottomRight" state="frozen"/>
      <selection pane="topRight" activeCell="C1" sqref="C1"/>
      <selection pane="bottomLeft" activeCell="A4" sqref="A4"/>
      <selection pane="bottomRight" activeCell="R150" sqref="R150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16.28515625" style="87" customWidth="1"/>
    <col min="13" max="16384" width="14.42578125" style="87"/>
  </cols>
  <sheetData>
    <row r="1" spans="1:12" ht="19.5" thickBot="1" x14ac:dyDescent="0.3">
      <c r="A1" s="128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3.75" thickBot="1" x14ac:dyDescent="0.3">
      <c r="A2" s="88" t="s">
        <v>7</v>
      </c>
      <c r="B2" s="89" t="s">
        <v>0</v>
      </c>
      <c r="C2" s="90" t="s">
        <v>62</v>
      </c>
      <c r="D2" s="91" t="s">
        <v>63</v>
      </c>
      <c r="E2" s="91" t="s">
        <v>64</v>
      </c>
      <c r="F2" s="92" t="s">
        <v>65</v>
      </c>
      <c r="G2" s="93" t="s">
        <v>66</v>
      </c>
      <c r="H2" s="93" t="s">
        <v>67</v>
      </c>
      <c r="I2" s="94" t="s">
        <v>68</v>
      </c>
      <c r="J2" s="94" t="s">
        <v>69</v>
      </c>
      <c r="K2" s="92" t="s">
        <v>70</v>
      </c>
      <c r="L2" s="95" t="s">
        <v>71</v>
      </c>
    </row>
    <row r="3" spans="1:12" ht="18.75" customHeight="1" x14ac:dyDescent="0.25">
      <c r="A3" s="96">
        <v>44565</v>
      </c>
      <c r="B3" s="102" t="s">
        <v>4</v>
      </c>
      <c r="C3" s="105">
        <v>89</v>
      </c>
      <c r="D3" s="105">
        <v>63</v>
      </c>
      <c r="E3" s="105">
        <v>158</v>
      </c>
      <c r="F3" s="106">
        <v>19</v>
      </c>
      <c r="G3" s="106" t="s">
        <v>72</v>
      </c>
      <c r="H3" s="106" t="s">
        <v>72</v>
      </c>
      <c r="I3" s="106" t="s">
        <v>72</v>
      </c>
      <c r="J3" s="106" t="s">
        <v>72</v>
      </c>
      <c r="K3" s="106">
        <v>4.0999999999999996</v>
      </c>
      <c r="L3" s="105">
        <v>800</v>
      </c>
    </row>
    <row r="4" spans="1:12" ht="18.75" customHeight="1" x14ac:dyDescent="0.25">
      <c r="A4" s="96">
        <v>44574</v>
      </c>
      <c r="B4" s="103" t="s">
        <v>4</v>
      </c>
      <c r="C4" s="107">
        <v>51</v>
      </c>
      <c r="D4" s="107">
        <v>33</v>
      </c>
      <c r="E4" s="107">
        <v>98</v>
      </c>
      <c r="F4" s="108">
        <v>29</v>
      </c>
      <c r="G4" s="106" t="s">
        <v>72</v>
      </c>
      <c r="H4" s="106" t="s">
        <v>72</v>
      </c>
      <c r="I4" s="106" t="s">
        <v>72</v>
      </c>
      <c r="J4" s="106" t="s">
        <v>72</v>
      </c>
      <c r="K4" s="108">
        <v>4.8</v>
      </c>
      <c r="L4" s="107">
        <v>733</v>
      </c>
    </row>
    <row r="5" spans="1:12" ht="18.75" customHeight="1" x14ac:dyDescent="0.25">
      <c r="A5" s="96">
        <v>44579</v>
      </c>
      <c r="B5" s="103" t="s">
        <v>4</v>
      </c>
      <c r="C5" s="107">
        <v>193</v>
      </c>
      <c r="D5" s="107">
        <v>150</v>
      </c>
      <c r="E5" s="107">
        <v>451</v>
      </c>
      <c r="F5" s="108">
        <v>35</v>
      </c>
      <c r="G5" s="108" t="s">
        <v>72</v>
      </c>
      <c r="H5" s="108" t="s">
        <v>72</v>
      </c>
      <c r="I5" s="108" t="s">
        <v>72</v>
      </c>
      <c r="J5" s="108" t="s">
        <v>72</v>
      </c>
      <c r="K5" s="108">
        <v>5.2</v>
      </c>
      <c r="L5" s="107">
        <v>1086</v>
      </c>
    </row>
    <row r="6" spans="1:12" ht="18.75" customHeight="1" x14ac:dyDescent="0.25">
      <c r="A6" s="96">
        <v>44588</v>
      </c>
      <c r="B6" s="103" t="s">
        <v>4</v>
      </c>
      <c r="C6" s="107">
        <v>146</v>
      </c>
      <c r="D6" s="107">
        <v>106</v>
      </c>
      <c r="E6" s="107">
        <v>318</v>
      </c>
      <c r="F6" s="108">
        <v>45</v>
      </c>
      <c r="G6" s="108" t="s">
        <v>72</v>
      </c>
      <c r="H6" s="108" t="s">
        <v>72</v>
      </c>
      <c r="I6" s="108" t="s">
        <v>72</v>
      </c>
      <c r="J6" s="108" t="s">
        <v>72</v>
      </c>
      <c r="K6" s="108">
        <v>5.3</v>
      </c>
      <c r="L6" s="107">
        <v>826</v>
      </c>
    </row>
    <row r="7" spans="1:12" ht="18.75" customHeight="1" x14ac:dyDescent="0.25">
      <c r="A7" s="96">
        <v>44593</v>
      </c>
      <c r="B7" s="103" t="s">
        <v>4</v>
      </c>
      <c r="C7" s="107">
        <v>133</v>
      </c>
      <c r="D7" s="107">
        <v>119</v>
      </c>
      <c r="E7" s="107">
        <v>298</v>
      </c>
      <c r="F7" s="108">
        <v>41</v>
      </c>
      <c r="G7" s="108" t="s">
        <v>72</v>
      </c>
      <c r="H7" s="108" t="s">
        <v>72</v>
      </c>
      <c r="I7" s="108" t="s">
        <v>72</v>
      </c>
      <c r="J7" s="108" t="s">
        <v>72</v>
      </c>
      <c r="K7" s="108">
        <v>5.5</v>
      </c>
      <c r="L7" s="107">
        <v>863</v>
      </c>
    </row>
    <row r="8" spans="1:12" ht="18.75" customHeight="1" x14ac:dyDescent="0.25">
      <c r="A8" s="96">
        <v>44602</v>
      </c>
      <c r="B8" s="103" t="s">
        <v>4</v>
      </c>
      <c r="C8" s="107">
        <v>159</v>
      </c>
      <c r="D8" s="107">
        <v>129</v>
      </c>
      <c r="E8" s="107">
        <v>323</v>
      </c>
      <c r="F8" s="108">
        <v>43</v>
      </c>
      <c r="G8" s="108" t="s">
        <v>72</v>
      </c>
      <c r="H8" s="108" t="s">
        <v>72</v>
      </c>
      <c r="I8" s="108" t="s">
        <v>72</v>
      </c>
      <c r="J8" s="108" t="s">
        <v>72</v>
      </c>
      <c r="K8" s="108">
        <v>5.6</v>
      </c>
      <c r="L8" s="107">
        <v>721</v>
      </c>
    </row>
    <row r="9" spans="1:12" ht="18.75" customHeight="1" x14ac:dyDescent="0.25">
      <c r="A9" s="96">
        <v>44607</v>
      </c>
      <c r="B9" s="103" t="s">
        <v>4</v>
      </c>
      <c r="C9" s="107">
        <v>81</v>
      </c>
      <c r="D9" s="107">
        <v>74</v>
      </c>
      <c r="E9" s="107">
        <v>221</v>
      </c>
      <c r="F9" s="108">
        <v>28</v>
      </c>
      <c r="G9" s="108" t="s">
        <v>72</v>
      </c>
      <c r="H9" s="108" t="s">
        <v>72</v>
      </c>
      <c r="I9" s="108" t="s">
        <v>72</v>
      </c>
      <c r="J9" s="108" t="s">
        <v>72</v>
      </c>
      <c r="K9" s="108">
        <v>4.4000000000000004</v>
      </c>
      <c r="L9" s="107">
        <v>692</v>
      </c>
    </row>
    <row r="10" spans="1:12" ht="18.75" customHeight="1" x14ac:dyDescent="0.25">
      <c r="A10" s="96">
        <v>44616</v>
      </c>
      <c r="B10" s="103" t="s">
        <v>4</v>
      </c>
      <c r="C10" s="107">
        <v>69</v>
      </c>
      <c r="D10" s="107">
        <v>73</v>
      </c>
      <c r="E10" s="107">
        <v>183</v>
      </c>
      <c r="F10" s="108">
        <v>38</v>
      </c>
      <c r="G10" s="108" t="s">
        <v>72</v>
      </c>
      <c r="H10" s="108" t="s">
        <v>72</v>
      </c>
      <c r="I10" s="108" t="s">
        <v>72</v>
      </c>
      <c r="J10" s="108" t="s">
        <v>72</v>
      </c>
      <c r="K10" s="108">
        <v>4.2</v>
      </c>
      <c r="L10" s="107">
        <v>689</v>
      </c>
    </row>
    <row r="11" spans="1:12" ht="18.75" customHeight="1" x14ac:dyDescent="0.25">
      <c r="A11" s="96">
        <v>44623</v>
      </c>
      <c r="B11" s="103" t="s">
        <v>4</v>
      </c>
      <c r="C11" s="107">
        <v>113</v>
      </c>
      <c r="D11" s="107">
        <v>98</v>
      </c>
      <c r="E11" s="107">
        <v>245</v>
      </c>
      <c r="F11" s="108">
        <v>29</v>
      </c>
      <c r="G11" s="108" t="s">
        <v>72</v>
      </c>
      <c r="H11" s="108" t="s">
        <v>72</v>
      </c>
      <c r="I11" s="108" t="s">
        <v>72</v>
      </c>
      <c r="J11" s="108" t="s">
        <v>72</v>
      </c>
      <c r="K11" s="108">
        <v>4.2</v>
      </c>
      <c r="L11" s="107">
        <v>447</v>
      </c>
    </row>
    <row r="12" spans="1:12" ht="18.75" customHeight="1" x14ac:dyDescent="0.25">
      <c r="A12" s="96">
        <v>44630</v>
      </c>
      <c r="B12" s="103" t="s">
        <v>4</v>
      </c>
      <c r="C12" s="107">
        <v>26</v>
      </c>
      <c r="D12" s="107">
        <v>176</v>
      </c>
      <c r="E12" s="107">
        <v>390</v>
      </c>
      <c r="F12" s="108">
        <v>17.2</v>
      </c>
      <c r="G12" s="108" t="s">
        <v>72</v>
      </c>
      <c r="H12" s="108" t="s">
        <v>72</v>
      </c>
      <c r="I12" s="108" t="s">
        <v>72</v>
      </c>
      <c r="J12" s="108" t="s">
        <v>72</v>
      </c>
      <c r="K12" s="108">
        <v>1.64</v>
      </c>
      <c r="L12" s="107">
        <v>623</v>
      </c>
    </row>
    <row r="13" spans="1:12" ht="18.75" customHeight="1" x14ac:dyDescent="0.25">
      <c r="A13" s="96">
        <v>44637</v>
      </c>
      <c r="B13" s="103" t="s">
        <v>4</v>
      </c>
      <c r="C13" s="107">
        <v>37</v>
      </c>
      <c r="D13" s="107">
        <v>22</v>
      </c>
      <c r="E13" s="107">
        <v>65</v>
      </c>
      <c r="F13" s="108">
        <v>10</v>
      </c>
      <c r="G13" s="108" t="s">
        <v>72</v>
      </c>
      <c r="H13" s="108" t="s">
        <v>72</v>
      </c>
      <c r="I13" s="108" t="s">
        <v>72</v>
      </c>
      <c r="J13" s="108" t="s">
        <v>72</v>
      </c>
      <c r="K13" s="108">
        <v>0.8</v>
      </c>
      <c r="L13" s="107">
        <v>395</v>
      </c>
    </row>
    <row r="14" spans="1:12" ht="18.75" customHeight="1" x14ac:dyDescent="0.25">
      <c r="A14" s="96">
        <v>44642</v>
      </c>
      <c r="B14" s="103" t="s">
        <v>4</v>
      </c>
      <c r="C14" s="107">
        <v>63</v>
      </c>
      <c r="D14" s="107">
        <v>51</v>
      </c>
      <c r="E14" s="107">
        <v>128</v>
      </c>
      <c r="F14" s="108">
        <v>12</v>
      </c>
      <c r="G14" s="108" t="s">
        <v>72</v>
      </c>
      <c r="H14" s="108" t="s">
        <v>72</v>
      </c>
      <c r="I14" s="108" t="s">
        <v>72</v>
      </c>
      <c r="J14" s="108" t="s">
        <v>72</v>
      </c>
      <c r="K14" s="108">
        <v>1.4</v>
      </c>
      <c r="L14" s="107">
        <v>735</v>
      </c>
    </row>
    <row r="15" spans="1:12" ht="18.75" customHeight="1" x14ac:dyDescent="0.25">
      <c r="A15" s="96">
        <v>44647</v>
      </c>
      <c r="B15" s="103" t="s">
        <v>4</v>
      </c>
      <c r="C15" s="107">
        <v>69</v>
      </c>
      <c r="D15" s="107">
        <v>73</v>
      </c>
      <c r="E15" s="107">
        <v>183</v>
      </c>
      <c r="F15" s="108">
        <v>38</v>
      </c>
      <c r="G15" s="108" t="s">
        <v>72</v>
      </c>
      <c r="H15" s="108" t="s">
        <v>72</v>
      </c>
      <c r="I15" s="108" t="s">
        <v>72</v>
      </c>
      <c r="J15" s="108" t="s">
        <v>72</v>
      </c>
      <c r="K15" s="108">
        <v>4.2</v>
      </c>
      <c r="L15" s="107">
        <v>689</v>
      </c>
    </row>
    <row r="16" spans="1:12" ht="18.75" customHeight="1" x14ac:dyDescent="0.25">
      <c r="A16" s="96">
        <v>44658</v>
      </c>
      <c r="B16" s="103" t="s">
        <v>4</v>
      </c>
      <c r="C16" s="107">
        <v>87</v>
      </c>
      <c r="D16" s="107">
        <v>58</v>
      </c>
      <c r="E16" s="107">
        <v>145</v>
      </c>
      <c r="F16" s="108">
        <v>14</v>
      </c>
      <c r="G16" s="108" t="s">
        <v>72</v>
      </c>
      <c r="H16" s="108" t="s">
        <v>72</v>
      </c>
      <c r="I16" s="108" t="s">
        <v>72</v>
      </c>
      <c r="J16" s="108" t="s">
        <v>72</v>
      </c>
      <c r="K16" s="108">
        <v>1.6</v>
      </c>
      <c r="L16" s="107">
        <v>125</v>
      </c>
    </row>
    <row r="17" spans="1:12" ht="18.75" customHeight="1" x14ac:dyDescent="0.25">
      <c r="A17" s="96">
        <v>44663</v>
      </c>
      <c r="B17" s="103" t="s">
        <v>4</v>
      </c>
      <c r="C17" s="107">
        <v>88</v>
      </c>
      <c r="D17" s="107">
        <v>62</v>
      </c>
      <c r="E17" s="107">
        <v>154</v>
      </c>
      <c r="F17" s="108">
        <v>13.8</v>
      </c>
      <c r="G17" s="108" t="s">
        <v>72</v>
      </c>
      <c r="H17" s="108" t="s">
        <v>72</v>
      </c>
      <c r="I17" s="108" t="s">
        <v>72</v>
      </c>
      <c r="J17" s="108" t="s">
        <v>72</v>
      </c>
      <c r="K17" s="108">
        <v>1.5</v>
      </c>
      <c r="L17" s="107">
        <v>144</v>
      </c>
    </row>
    <row r="18" spans="1:12" ht="18.75" customHeight="1" x14ac:dyDescent="0.25">
      <c r="A18" s="96">
        <v>44669</v>
      </c>
      <c r="B18" s="103" t="s">
        <v>4</v>
      </c>
      <c r="C18" s="107">
        <v>146</v>
      </c>
      <c r="D18" s="107">
        <v>122</v>
      </c>
      <c r="E18" s="107">
        <v>306</v>
      </c>
      <c r="F18" s="108">
        <v>19</v>
      </c>
      <c r="G18" s="108" t="s">
        <v>72</v>
      </c>
      <c r="H18" s="108" t="s">
        <v>72</v>
      </c>
      <c r="I18" s="108" t="s">
        <v>72</v>
      </c>
      <c r="J18" s="108" t="s">
        <v>72</v>
      </c>
      <c r="K18" s="108">
        <v>3.1</v>
      </c>
      <c r="L18" s="107">
        <v>817</v>
      </c>
    </row>
    <row r="19" spans="1:12" ht="18.75" customHeight="1" x14ac:dyDescent="0.25">
      <c r="A19" s="96">
        <v>44677</v>
      </c>
      <c r="B19" s="103" t="s">
        <v>4</v>
      </c>
      <c r="C19" s="107">
        <v>60</v>
      </c>
      <c r="D19" s="107">
        <v>44</v>
      </c>
      <c r="E19" s="107">
        <v>132</v>
      </c>
      <c r="F19" s="108">
        <v>20</v>
      </c>
      <c r="G19" s="108" t="s">
        <v>72</v>
      </c>
      <c r="H19" s="108" t="s">
        <v>72</v>
      </c>
      <c r="I19" s="108" t="s">
        <v>72</v>
      </c>
      <c r="J19" s="108" t="s">
        <v>72</v>
      </c>
      <c r="K19" s="108">
        <v>2.9</v>
      </c>
      <c r="L19" s="107">
        <v>752</v>
      </c>
    </row>
    <row r="20" spans="1:12" ht="18.75" customHeight="1" x14ac:dyDescent="0.25">
      <c r="A20" s="96">
        <v>44684</v>
      </c>
      <c r="B20" s="103" t="s">
        <v>4</v>
      </c>
      <c r="C20" s="107">
        <v>89</v>
      </c>
      <c r="D20" s="107">
        <v>65</v>
      </c>
      <c r="E20" s="107">
        <v>163</v>
      </c>
      <c r="F20" s="108">
        <v>22</v>
      </c>
      <c r="G20" s="108" t="s">
        <v>72</v>
      </c>
      <c r="H20" s="108" t="s">
        <v>72</v>
      </c>
      <c r="I20" s="108" t="s">
        <v>72</v>
      </c>
      <c r="J20" s="108" t="s">
        <v>72</v>
      </c>
      <c r="K20" s="108">
        <v>3.5</v>
      </c>
      <c r="L20" s="107">
        <v>735</v>
      </c>
    </row>
    <row r="21" spans="1:12" ht="18.75" customHeight="1" x14ac:dyDescent="0.25">
      <c r="A21" s="96">
        <v>44693</v>
      </c>
      <c r="B21" s="103" t="s">
        <v>4</v>
      </c>
      <c r="C21" s="107">
        <v>70</v>
      </c>
      <c r="D21" s="107">
        <v>94</v>
      </c>
      <c r="E21" s="107">
        <v>283</v>
      </c>
      <c r="F21" s="108">
        <v>21</v>
      </c>
      <c r="G21" s="108" t="s">
        <v>72</v>
      </c>
      <c r="H21" s="108" t="s">
        <v>72</v>
      </c>
      <c r="I21" s="108" t="s">
        <v>72</v>
      </c>
      <c r="J21" s="108" t="s">
        <v>72</v>
      </c>
      <c r="K21" s="108">
        <v>3.3</v>
      </c>
      <c r="L21" s="107">
        <v>813</v>
      </c>
    </row>
    <row r="22" spans="1:12" ht="18.75" customHeight="1" x14ac:dyDescent="0.25">
      <c r="A22" s="96">
        <v>44698</v>
      </c>
      <c r="B22" s="103" t="s">
        <v>4</v>
      </c>
      <c r="C22" s="107">
        <v>127</v>
      </c>
      <c r="D22" s="107">
        <v>57</v>
      </c>
      <c r="E22" s="107">
        <v>108</v>
      </c>
      <c r="F22" s="108">
        <v>27.2</v>
      </c>
      <c r="G22" s="108" t="s">
        <v>72</v>
      </c>
      <c r="H22" s="108" t="s">
        <v>72</v>
      </c>
      <c r="I22" s="108" t="s">
        <v>72</v>
      </c>
      <c r="J22" s="108" t="s">
        <v>72</v>
      </c>
      <c r="K22" s="108">
        <v>5.85</v>
      </c>
      <c r="L22" s="107">
        <v>784</v>
      </c>
    </row>
    <row r="23" spans="1:12" ht="18.75" customHeight="1" x14ac:dyDescent="0.25">
      <c r="A23" s="96">
        <v>44707</v>
      </c>
      <c r="B23" s="103" t="s">
        <v>4</v>
      </c>
      <c r="C23" s="107">
        <v>69</v>
      </c>
      <c r="D23" s="107">
        <v>46</v>
      </c>
      <c r="E23" s="107">
        <v>115</v>
      </c>
      <c r="F23" s="108">
        <v>18</v>
      </c>
      <c r="G23" s="108" t="s">
        <v>72</v>
      </c>
      <c r="H23" s="108" t="s">
        <v>72</v>
      </c>
      <c r="I23" s="108" t="s">
        <v>72</v>
      </c>
      <c r="J23" s="108" t="s">
        <v>72</v>
      </c>
      <c r="K23" s="108">
        <v>3.5</v>
      </c>
      <c r="L23" s="107">
        <v>750</v>
      </c>
    </row>
    <row r="24" spans="1:12" ht="18.75" customHeight="1" x14ac:dyDescent="0.25">
      <c r="A24" s="96">
        <v>44715</v>
      </c>
      <c r="B24" s="103" t="s">
        <v>4</v>
      </c>
      <c r="C24" s="107">
        <v>75</v>
      </c>
      <c r="D24" s="107">
        <v>131</v>
      </c>
      <c r="E24" s="107">
        <v>262</v>
      </c>
      <c r="F24" s="108">
        <v>32</v>
      </c>
      <c r="G24" s="108" t="s">
        <v>72</v>
      </c>
      <c r="H24" s="108" t="s">
        <v>72</v>
      </c>
      <c r="I24" s="108" t="s">
        <v>72</v>
      </c>
      <c r="J24" s="108" t="s">
        <v>72</v>
      </c>
      <c r="K24" s="108">
        <v>4.0999999999999996</v>
      </c>
      <c r="L24" s="107">
        <v>855</v>
      </c>
    </row>
    <row r="25" spans="1:12" ht="18.75" customHeight="1" x14ac:dyDescent="0.25">
      <c r="A25" s="96">
        <v>44721</v>
      </c>
      <c r="B25" s="103" t="s">
        <v>4</v>
      </c>
      <c r="C25" s="107">
        <v>72</v>
      </c>
      <c r="D25" s="107">
        <v>86</v>
      </c>
      <c r="E25" s="107">
        <v>216</v>
      </c>
      <c r="F25" s="108">
        <v>39</v>
      </c>
      <c r="G25" s="108" t="s">
        <v>72</v>
      </c>
      <c r="H25" s="108" t="s">
        <v>72</v>
      </c>
      <c r="I25" s="108" t="s">
        <v>72</v>
      </c>
      <c r="J25" s="108" t="s">
        <v>72</v>
      </c>
      <c r="K25" s="108">
        <v>5.4</v>
      </c>
      <c r="L25" s="107">
        <v>790</v>
      </c>
    </row>
    <row r="26" spans="1:12" ht="18.75" customHeight="1" x14ac:dyDescent="0.25">
      <c r="A26" s="96">
        <v>44726</v>
      </c>
      <c r="B26" s="103" t="s">
        <v>4</v>
      </c>
      <c r="C26" s="107">
        <v>81</v>
      </c>
      <c r="D26" s="107">
        <v>60</v>
      </c>
      <c r="E26" s="107">
        <v>180</v>
      </c>
      <c r="F26" s="108">
        <v>34</v>
      </c>
      <c r="G26" s="108" t="s">
        <v>72</v>
      </c>
      <c r="H26" s="108" t="s">
        <v>72</v>
      </c>
      <c r="I26" s="108" t="s">
        <v>72</v>
      </c>
      <c r="J26" s="108" t="s">
        <v>72</v>
      </c>
      <c r="K26" s="108">
        <v>5.5</v>
      </c>
      <c r="L26" s="107">
        <v>716</v>
      </c>
    </row>
    <row r="27" spans="1:12" ht="18.75" customHeight="1" x14ac:dyDescent="0.25">
      <c r="A27" s="96">
        <v>44735</v>
      </c>
      <c r="B27" s="103" t="s">
        <v>4</v>
      </c>
      <c r="C27" s="107">
        <v>43</v>
      </c>
      <c r="D27" s="107">
        <v>53</v>
      </c>
      <c r="E27" s="107">
        <v>105</v>
      </c>
      <c r="F27" s="108">
        <v>36</v>
      </c>
      <c r="G27" s="108" t="s">
        <v>72</v>
      </c>
      <c r="H27" s="108" t="s">
        <v>72</v>
      </c>
      <c r="I27" s="108" t="s">
        <v>72</v>
      </c>
      <c r="J27" s="108" t="s">
        <v>72</v>
      </c>
      <c r="K27" s="108">
        <v>5.7</v>
      </c>
      <c r="L27" s="107">
        <v>528</v>
      </c>
    </row>
    <row r="28" spans="1:12" ht="18.75" customHeight="1" x14ac:dyDescent="0.25">
      <c r="A28" s="96">
        <v>44740</v>
      </c>
      <c r="B28" s="103" t="s">
        <v>4</v>
      </c>
      <c r="C28" s="107">
        <v>63</v>
      </c>
      <c r="D28" s="107">
        <v>81</v>
      </c>
      <c r="E28" s="107">
        <v>203</v>
      </c>
      <c r="F28" s="108">
        <v>34</v>
      </c>
      <c r="G28" s="108" t="s">
        <v>72</v>
      </c>
      <c r="H28" s="108" t="s">
        <v>72</v>
      </c>
      <c r="I28" s="108" t="s">
        <v>72</v>
      </c>
      <c r="J28" s="108" t="s">
        <v>72</v>
      </c>
      <c r="K28" s="108">
        <v>6.2</v>
      </c>
      <c r="L28" s="107">
        <v>864</v>
      </c>
    </row>
    <row r="29" spans="1:12" ht="18.75" customHeight="1" x14ac:dyDescent="0.25">
      <c r="A29" s="96">
        <v>44747</v>
      </c>
      <c r="B29" s="103" t="s">
        <v>4</v>
      </c>
      <c r="C29" s="107">
        <v>37</v>
      </c>
      <c r="D29" s="107">
        <v>66</v>
      </c>
      <c r="E29" s="107">
        <v>165</v>
      </c>
      <c r="F29" s="108">
        <v>30</v>
      </c>
      <c r="G29" s="108" t="s">
        <v>72</v>
      </c>
      <c r="H29" s="108" t="s">
        <v>72</v>
      </c>
      <c r="I29" s="108" t="s">
        <v>72</v>
      </c>
      <c r="J29" s="108" t="s">
        <v>72</v>
      </c>
      <c r="K29" s="108">
        <v>5.8</v>
      </c>
      <c r="L29" s="107">
        <v>874</v>
      </c>
    </row>
    <row r="30" spans="1:12" ht="18.75" customHeight="1" x14ac:dyDescent="0.25">
      <c r="A30" s="96">
        <v>44754</v>
      </c>
      <c r="B30" s="103" t="s">
        <v>4</v>
      </c>
      <c r="C30" s="107">
        <v>59</v>
      </c>
      <c r="D30" s="107">
        <v>77</v>
      </c>
      <c r="E30" s="107">
        <v>192</v>
      </c>
      <c r="F30" s="108">
        <v>38</v>
      </c>
      <c r="G30" s="108" t="s">
        <v>72</v>
      </c>
      <c r="H30" s="108" t="s">
        <v>72</v>
      </c>
      <c r="I30" s="108" t="s">
        <v>72</v>
      </c>
      <c r="J30" s="108" t="s">
        <v>72</v>
      </c>
      <c r="K30" s="108">
        <v>6.4</v>
      </c>
      <c r="L30" s="107">
        <v>802</v>
      </c>
    </row>
    <row r="31" spans="1:12" ht="18.75" customHeight="1" x14ac:dyDescent="0.25">
      <c r="A31" s="96">
        <v>44761</v>
      </c>
      <c r="B31" s="103" t="s">
        <v>4</v>
      </c>
      <c r="C31" s="107">
        <v>89</v>
      </c>
      <c r="D31" s="107">
        <v>126</v>
      </c>
      <c r="E31" s="107">
        <v>288</v>
      </c>
      <c r="F31" s="108">
        <v>31.9</v>
      </c>
      <c r="G31" s="108" t="s">
        <v>72</v>
      </c>
      <c r="H31" s="108" t="s">
        <v>72</v>
      </c>
      <c r="I31" s="108" t="s">
        <v>72</v>
      </c>
      <c r="J31" s="108" t="s">
        <v>72</v>
      </c>
      <c r="K31" s="108">
        <v>8.08</v>
      </c>
      <c r="L31" s="107">
        <v>580</v>
      </c>
    </row>
    <row r="32" spans="1:12" ht="18.75" customHeight="1" x14ac:dyDescent="0.25">
      <c r="A32" s="96">
        <v>44768</v>
      </c>
      <c r="B32" s="103" t="s">
        <v>4</v>
      </c>
      <c r="C32" s="107">
        <v>115</v>
      </c>
      <c r="D32" s="107">
        <v>94</v>
      </c>
      <c r="E32" s="107">
        <v>235</v>
      </c>
      <c r="F32" s="108">
        <v>35</v>
      </c>
      <c r="G32" s="108" t="s">
        <v>72</v>
      </c>
      <c r="H32" s="108" t="s">
        <v>72</v>
      </c>
      <c r="I32" s="108" t="s">
        <v>72</v>
      </c>
      <c r="J32" s="108" t="s">
        <v>72</v>
      </c>
      <c r="K32" s="108">
        <v>7.3</v>
      </c>
      <c r="L32" s="107">
        <v>865</v>
      </c>
    </row>
    <row r="33" spans="1:12" ht="18.75" customHeight="1" x14ac:dyDescent="0.25">
      <c r="A33" s="96">
        <v>44775</v>
      </c>
      <c r="B33" s="103" t="s">
        <v>4</v>
      </c>
      <c r="C33" s="107">
        <v>109</v>
      </c>
      <c r="D33" s="107">
        <v>100</v>
      </c>
      <c r="E33" s="107">
        <v>251</v>
      </c>
      <c r="F33" s="108">
        <v>47</v>
      </c>
      <c r="G33" s="108" t="s">
        <v>72</v>
      </c>
      <c r="H33" s="108" t="s">
        <v>72</v>
      </c>
      <c r="I33" s="108" t="s">
        <v>72</v>
      </c>
      <c r="J33" s="108" t="s">
        <v>72</v>
      </c>
      <c r="K33" s="108">
        <v>6.5</v>
      </c>
      <c r="L33" s="107">
        <v>716</v>
      </c>
    </row>
    <row r="34" spans="1:12" ht="18.75" customHeight="1" x14ac:dyDescent="0.25">
      <c r="A34" s="96">
        <v>44783</v>
      </c>
      <c r="B34" s="103" t="s">
        <v>4</v>
      </c>
      <c r="C34" s="107">
        <v>63</v>
      </c>
      <c r="D34" s="107">
        <v>46</v>
      </c>
      <c r="E34" s="107">
        <v>115</v>
      </c>
      <c r="F34" s="108">
        <v>37</v>
      </c>
      <c r="G34" s="108" t="s">
        <v>72</v>
      </c>
      <c r="H34" s="108" t="s">
        <v>72</v>
      </c>
      <c r="I34" s="108" t="s">
        <v>72</v>
      </c>
      <c r="J34" s="108" t="s">
        <v>72</v>
      </c>
      <c r="K34" s="108">
        <v>7.1</v>
      </c>
      <c r="L34" s="107">
        <v>572</v>
      </c>
    </row>
    <row r="35" spans="1:12" ht="18.75" customHeight="1" x14ac:dyDescent="0.25">
      <c r="A35" s="96">
        <v>44789</v>
      </c>
      <c r="B35" s="103" t="s">
        <v>4</v>
      </c>
      <c r="C35" s="107">
        <v>68</v>
      </c>
      <c r="D35" s="107">
        <v>51</v>
      </c>
      <c r="E35" s="107">
        <v>127</v>
      </c>
      <c r="F35" s="108">
        <v>39</v>
      </c>
      <c r="G35" s="108" t="s">
        <v>72</v>
      </c>
      <c r="H35" s="108" t="s">
        <v>72</v>
      </c>
      <c r="I35" s="108" t="s">
        <v>72</v>
      </c>
      <c r="J35" s="108" t="s">
        <v>72</v>
      </c>
      <c r="K35" s="108">
        <v>7.5</v>
      </c>
      <c r="L35" s="107">
        <v>566</v>
      </c>
    </row>
    <row r="36" spans="1:12" ht="18.75" customHeight="1" x14ac:dyDescent="0.25">
      <c r="A36" s="96">
        <v>44798</v>
      </c>
      <c r="B36" s="103" t="s">
        <v>4</v>
      </c>
      <c r="C36" s="107">
        <v>98</v>
      </c>
      <c r="D36" s="107">
        <v>63</v>
      </c>
      <c r="E36" s="107">
        <v>158</v>
      </c>
      <c r="F36" s="108">
        <v>45</v>
      </c>
      <c r="G36" s="108" t="s">
        <v>72</v>
      </c>
      <c r="H36" s="108" t="s">
        <v>72</v>
      </c>
      <c r="I36" s="108" t="s">
        <v>72</v>
      </c>
      <c r="J36" s="108" t="s">
        <v>72</v>
      </c>
      <c r="K36" s="108">
        <v>8.6999999999999993</v>
      </c>
      <c r="L36" s="107">
        <v>732</v>
      </c>
    </row>
    <row r="37" spans="1:12" ht="18.75" customHeight="1" x14ac:dyDescent="0.25">
      <c r="A37" s="96">
        <v>44804</v>
      </c>
      <c r="B37" s="103" t="s">
        <v>4</v>
      </c>
      <c r="C37" s="107">
        <v>157</v>
      </c>
      <c r="D37" s="107">
        <v>96</v>
      </c>
      <c r="E37" s="107">
        <v>242</v>
      </c>
      <c r="F37" s="108">
        <v>47</v>
      </c>
      <c r="G37" s="108" t="s">
        <v>72</v>
      </c>
      <c r="H37" s="108" t="s">
        <v>72</v>
      </c>
      <c r="I37" s="108" t="s">
        <v>72</v>
      </c>
      <c r="J37" s="108" t="s">
        <v>72</v>
      </c>
      <c r="K37" s="108">
        <v>9.1999999999999993</v>
      </c>
      <c r="L37" s="107">
        <v>972</v>
      </c>
    </row>
    <row r="38" spans="1:12" ht="18.75" customHeight="1" x14ac:dyDescent="0.25">
      <c r="A38" s="96">
        <v>44809</v>
      </c>
      <c r="B38" s="103" t="s">
        <v>4</v>
      </c>
      <c r="C38" s="107">
        <v>155</v>
      </c>
      <c r="D38" s="107">
        <v>93</v>
      </c>
      <c r="E38" s="107">
        <v>233</v>
      </c>
      <c r="F38" s="108">
        <v>48</v>
      </c>
      <c r="G38" s="108" t="s">
        <v>72</v>
      </c>
      <c r="H38" s="108" t="s">
        <v>72</v>
      </c>
      <c r="I38" s="108" t="s">
        <v>72</v>
      </c>
      <c r="J38" s="108" t="s">
        <v>72</v>
      </c>
      <c r="K38" s="108">
        <v>9.1</v>
      </c>
      <c r="L38" s="107">
        <v>983</v>
      </c>
    </row>
    <row r="39" spans="1:12" ht="18.75" customHeight="1" x14ac:dyDescent="0.25">
      <c r="A39" s="96">
        <v>44820</v>
      </c>
      <c r="B39" s="103" t="s">
        <v>4</v>
      </c>
      <c r="C39" s="107">
        <v>123</v>
      </c>
      <c r="D39" s="107">
        <v>87</v>
      </c>
      <c r="E39" s="107">
        <v>211</v>
      </c>
      <c r="F39" s="108">
        <v>49</v>
      </c>
      <c r="G39" s="108" t="s">
        <v>72</v>
      </c>
      <c r="H39" s="108" t="s">
        <v>72</v>
      </c>
      <c r="I39" s="108" t="s">
        <v>72</v>
      </c>
      <c r="J39" s="108" t="s">
        <v>72</v>
      </c>
      <c r="K39" s="108">
        <v>9.4</v>
      </c>
      <c r="L39" s="107">
        <v>995</v>
      </c>
    </row>
    <row r="40" spans="1:12" ht="18.75" customHeight="1" x14ac:dyDescent="0.25">
      <c r="A40" s="96">
        <v>44826</v>
      </c>
      <c r="B40" s="103" t="s">
        <v>4</v>
      </c>
      <c r="C40" s="107">
        <v>146</v>
      </c>
      <c r="D40" s="107">
        <v>122</v>
      </c>
      <c r="E40" s="107">
        <v>306</v>
      </c>
      <c r="F40" s="108">
        <v>39</v>
      </c>
      <c r="G40" s="108" t="s">
        <v>72</v>
      </c>
      <c r="H40" s="108" t="s">
        <v>72</v>
      </c>
      <c r="I40" s="108" t="s">
        <v>72</v>
      </c>
      <c r="J40" s="108" t="s">
        <v>72</v>
      </c>
      <c r="K40" s="108">
        <v>8.1</v>
      </c>
      <c r="L40" s="107">
        <v>817</v>
      </c>
    </row>
    <row r="41" spans="1:12" ht="18.75" customHeight="1" x14ac:dyDescent="0.25">
      <c r="A41" s="96">
        <v>44831</v>
      </c>
      <c r="B41" s="103" t="s">
        <v>4</v>
      </c>
      <c r="C41" s="107">
        <v>133</v>
      </c>
      <c r="D41" s="107">
        <v>75</v>
      </c>
      <c r="E41" s="107">
        <v>189</v>
      </c>
      <c r="F41" s="108">
        <v>42</v>
      </c>
      <c r="G41" s="108" t="s">
        <v>72</v>
      </c>
      <c r="H41" s="108" t="s">
        <v>72</v>
      </c>
      <c r="I41" s="108" t="s">
        <v>72</v>
      </c>
      <c r="J41" s="108" t="s">
        <v>72</v>
      </c>
      <c r="K41" s="108">
        <v>6.8</v>
      </c>
      <c r="L41" s="107">
        <v>797</v>
      </c>
    </row>
    <row r="42" spans="1:12" ht="18.75" customHeight="1" x14ac:dyDescent="0.25">
      <c r="A42" s="96">
        <v>44840</v>
      </c>
      <c r="B42" s="103" t="s">
        <v>4</v>
      </c>
      <c r="C42" s="107">
        <v>141</v>
      </c>
      <c r="D42" s="107">
        <v>197</v>
      </c>
      <c r="E42" s="107">
        <v>492</v>
      </c>
      <c r="F42" s="108">
        <v>43</v>
      </c>
      <c r="G42" s="108" t="s">
        <v>72</v>
      </c>
      <c r="H42" s="108" t="s">
        <v>72</v>
      </c>
      <c r="I42" s="108" t="s">
        <v>72</v>
      </c>
      <c r="J42" s="108" t="s">
        <v>72</v>
      </c>
      <c r="K42" s="108">
        <v>7.5</v>
      </c>
      <c r="L42" s="107">
        <v>927</v>
      </c>
    </row>
    <row r="43" spans="1:12" ht="18.75" customHeight="1" x14ac:dyDescent="0.25">
      <c r="A43" s="96">
        <v>44845</v>
      </c>
      <c r="B43" s="103" t="s">
        <v>4</v>
      </c>
      <c r="C43" s="107">
        <v>110</v>
      </c>
      <c r="D43" s="107">
        <v>120</v>
      </c>
      <c r="E43" s="107">
        <v>301</v>
      </c>
      <c r="F43" s="108">
        <v>41</v>
      </c>
      <c r="G43" s="108" t="s">
        <v>72</v>
      </c>
      <c r="H43" s="108" t="s">
        <v>72</v>
      </c>
      <c r="I43" s="108" t="s">
        <v>72</v>
      </c>
      <c r="J43" s="108" t="s">
        <v>72</v>
      </c>
      <c r="K43" s="108">
        <v>6.9</v>
      </c>
      <c r="L43" s="107">
        <v>931</v>
      </c>
    </row>
    <row r="44" spans="1:12" ht="18.75" customHeight="1" x14ac:dyDescent="0.25">
      <c r="A44" s="96">
        <v>44854</v>
      </c>
      <c r="B44" s="103" t="s">
        <v>4</v>
      </c>
      <c r="C44" s="107">
        <v>47</v>
      </c>
      <c r="D44" s="107">
        <v>115</v>
      </c>
      <c r="E44" s="107">
        <v>289</v>
      </c>
      <c r="F44" s="108">
        <v>32</v>
      </c>
      <c r="G44" s="108" t="s">
        <v>72</v>
      </c>
      <c r="H44" s="108" t="s">
        <v>72</v>
      </c>
      <c r="I44" s="108" t="s">
        <v>72</v>
      </c>
      <c r="J44" s="108" t="s">
        <v>72</v>
      </c>
      <c r="K44" s="108">
        <v>6.7</v>
      </c>
      <c r="L44" s="107">
        <v>881</v>
      </c>
    </row>
    <row r="45" spans="1:12" ht="18.75" customHeight="1" x14ac:dyDescent="0.25">
      <c r="A45" s="96">
        <v>44859</v>
      </c>
      <c r="B45" s="103" t="s">
        <v>4</v>
      </c>
      <c r="C45" s="107">
        <v>139</v>
      </c>
      <c r="D45" s="107">
        <v>110</v>
      </c>
      <c r="E45" s="107">
        <v>276</v>
      </c>
      <c r="F45" s="108">
        <v>35</v>
      </c>
      <c r="G45" s="108" t="s">
        <v>72</v>
      </c>
      <c r="H45" s="108" t="s">
        <v>72</v>
      </c>
      <c r="I45" s="108" t="s">
        <v>72</v>
      </c>
      <c r="J45" s="108" t="s">
        <v>72</v>
      </c>
      <c r="K45" s="108">
        <v>6.6</v>
      </c>
      <c r="L45" s="107">
        <v>892</v>
      </c>
    </row>
    <row r="46" spans="1:12" ht="18.75" customHeight="1" x14ac:dyDescent="0.25">
      <c r="A46" s="96">
        <v>44868</v>
      </c>
      <c r="B46" s="103" t="s">
        <v>4</v>
      </c>
      <c r="C46" s="107">
        <v>75</v>
      </c>
      <c r="D46" s="107">
        <v>131</v>
      </c>
      <c r="E46" s="107">
        <v>262</v>
      </c>
      <c r="F46" s="108">
        <v>32</v>
      </c>
      <c r="G46" s="108" t="s">
        <v>72</v>
      </c>
      <c r="H46" s="108" t="s">
        <v>72</v>
      </c>
      <c r="I46" s="108" t="s">
        <v>72</v>
      </c>
      <c r="J46" s="108" t="s">
        <v>72</v>
      </c>
      <c r="K46" s="108">
        <v>5.8</v>
      </c>
      <c r="L46" s="107">
        <v>855</v>
      </c>
    </row>
    <row r="47" spans="1:12" ht="18.75" customHeight="1" x14ac:dyDescent="0.25">
      <c r="A47" s="96">
        <v>44875</v>
      </c>
      <c r="B47" s="103" t="s">
        <v>4</v>
      </c>
      <c r="C47" s="107">
        <v>27</v>
      </c>
      <c r="D47" s="107">
        <v>33</v>
      </c>
      <c r="E47" s="107">
        <v>70</v>
      </c>
      <c r="F47" s="108">
        <v>25.6</v>
      </c>
      <c r="G47" s="108" t="s">
        <v>72</v>
      </c>
      <c r="H47" s="108" t="s">
        <v>72</v>
      </c>
      <c r="I47" s="108" t="s">
        <v>72</v>
      </c>
      <c r="J47" s="108" t="s">
        <v>72</v>
      </c>
      <c r="K47" s="108">
        <v>3.13</v>
      </c>
      <c r="L47" s="107">
        <v>614</v>
      </c>
    </row>
    <row r="48" spans="1:12" ht="18.75" customHeight="1" x14ac:dyDescent="0.25">
      <c r="A48" s="96">
        <v>44880</v>
      </c>
      <c r="B48" s="103" t="s">
        <v>4</v>
      </c>
      <c r="C48" s="107">
        <v>175</v>
      </c>
      <c r="D48" s="107">
        <v>97</v>
      </c>
      <c r="E48" s="107">
        <v>243</v>
      </c>
      <c r="F48" s="108">
        <v>32</v>
      </c>
      <c r="G48" s="108" t="s">
        <v>72</v>
      </c>
      <c r="H48" s="108" t="s">
        <v>72</v>
      </c>
      <c r="I48" s="108" t="s">
        <v>72</v>
      </c>
      <c r="J48" s="108" t="s">
        <v>72</v>
      </c>
      <c r="K48" s="108">
        <v>4.7</v>
      </c>
      <c r="L48" s="107">
        <v>907</v>
      </c>
    </row>
    <row r="49" spans="1:12" ht="18.75" customHeight="1" x14ac:dyDescent="0.25">
      <c r="A49" s="96">
        <v>44886</v>
      </c>
      <c r="B49" s="103" t="s">
        <v>4</v>
      </c>
      <c r="C49" s="107">
        <v>116</v>
      </c>
      <c r="D49" s="107">
        <v>68</v>
      </c>
      <c r="E49" s="107">
        <v>171</v>
      </c>
      <c r="F49" s="108">
        <v>29</v>
      </c>
      <c r="G49" s="108" t="s">
        <v>72</v>
      </c>
      <c r="H49" s="108" t="s">
        <v>72</v>
      </c>
      <c r="I49" s="108" t="s">
        <v>72</v>
      </c>
      <c r="J49" s="108" t="s">
        <v>72</v>
      </c>
      <c r="K49" s="108">
        <v>3.8</v>
      </c>
      <c r="L49" s="107">
        <v>616</v>
      </c>
    </row>
    <row r="50" spans="1:12" ht="18.75" customHeight="1" x14ac:dyDescent="0.25">
      <c r="A50" s="96">
        <v>44894</v>
      </c>
      <c r="B50" s="103" t="s">
        <v>4</v>
      </c>
      <c r="C50" s="107">
        <v>129</v>
      </c>
      <c r="D50" s="107">
        <v>75</v>
      </c>
      <c r="E50" s="107">
        <v>189</v>
      </c>
      <c r="F50" s="108">
        <v>27</v>
      </c>
      <c r="G50" s="108" t="s">
        <v>72</v>
      </c>
      <c r="H50" s="108" t="s">
        <v>72</v>
      </c>
      <c r="I50" s="108" t="s">
        <v>72</v>
      </c>
      <c r="J50" s="108" t="s">
        <v>72</v>
      </c>
      <c r="K50" s="108">
        <v>4.2</v>
      </c>
      <c r="L50" s="107">
        <v>791</v>
      </c>
    </row>
    <row r="51" spans="1:12" ht="18.75" customHeight="1" x14ac:dyDescent="0.25">
      <c r="A51" s="96">
        <v>44900</v>
      </c>
      <c r="B51" s="103" t="s">
        <v>4</v>
      </c>
      <c r="C51" s="107">
        <v>54</v>
      </c>
      <c r="D51" s="107">
        <v>36</v>
      </c>
      <c r="E51" s="107">
        <v>92</v>
      </c>
      <c r="F51" s="108">
        <v>22</v>
      </c>
      <c r="G51" s="108" t="s">
        <v>72</v>
      </c>
      <c r="H51" s="108" t="s">
        <v>72</v>
      </c>
      <c r="I51" s="108" t="s">
        <v>72</v>
      </c>
      <c r="J51" s="108" t="s">
        <v>72</v>
      </c>
      <c r="K51" s="108">
        <v>3.2</v>
      </c>
      <c r="L51" s="107">
        <v>654</v>
      </c>
    </row>
    <row r="52" spans="1:12" ht="18.75" customHeight="1" x14ac:dyDescent="0.25">
      <c r="A52" s="96">
        <v>44908</v>
      </c>
      <c r="B52" s="103" t="s">
        <v>4</v>
      </c>
      <c r="C52" s="107">
        <v>88</v>
      </c>
      <c r="D52" s="107">
        <v>30</v>
      </c>
      <c r="E52" s="107">
        <v>76</v>
      </c>
      <c r="F52" s="108">
        <v>23</v>
      </c>
      <c r="G52" s="108" t="s">
        <v>72</v>
      </c>
      <c r="H52" s="108" t="s">
        <v>72</v>
      </c>
      <c r="I52" s="108" t="s">
        <v>72</v>
      </c>
      <c r="J52" s="108" t="s">
        <v>72</v>
      </c>
      <c r="K52" s="108">
        <v>2.4</v>
      </c>
      <c r="L52" s="107">
        <v>450</v>
      </c>
    </row>
    <row r="53" spans="1:12" ht="18.75" customHeight="1" x14ac:dyDescent="0.25">
      <c r="A53" s="96">
        <v>44917</v>
      </c>
      <c r="B53" s="103" t="s">
        <v>4</v>
      </c>
      <c r="C53" s="107">
        <v>32</v>
      </c>
      <c r="D53" s="107">
        <v>46</v>
      </c>
      <c r="E53" s="107">
        <v>116</v>
      </c>
      <c r="F53" s="108">
        <v>24</v>
      </c>
      <c r="G53" s="108" t="s">
        <v>72</v>
      </c>
      <c r="H53" s="108" t="s">
        <v>72</v>
      </c>
      <c r="I53" s="108" t="s">
        <v>72</v>
      </c>
      <c r="J53" s="108" t="s">
        <v>72</v>
      </c>
      <c r="K53" s="108">
        <v>1.5</v>
      </c>
      <c r="L53" s="107">
        <v>769</v>
      </c>
    </row>
    <row r="54" spans="1:12" ht="18.75" customHeight="1" x14ac:dyDescent="0.25">
      <c r="A54" s="97">
        <v>44922</v>
      </c>
      <c r="B54" s="104" t="s">
        <v>4</v>
      </c>
      <c r="C54" s="109">
        <v>39</v>
      </c>
      <c r="D54" s="109">
        <v>38</v>
      </c>
      <c r="E54" s="109">
        <v>100</v>
      </c>
      <c r="F54" s="110">
        <v>20</v>
      </c>
      <c r="G54" s="110" t="s">
        <v>72</v>
      </c>
      <c r="H54" s="110" t="s">
        <v>72</v>
      </c>
      <c r="I54" s="110" t="s">
        <v>72</v>
      </c>
      <c r="J54" s="110" t="s">
        <v>72</v>
      </c>
      <c r="K54" s="110">
        <v>1.8</v>
      </c>
      <c r="L54" s="109">
        <v>802</v>
      </c>
    </row>
    <row r="55" spans="1:12" x14ac:dyDescent="0.25">
      <c r="A55" s="96">
        <v>44930</v>
      </c>
      <c r="B55" s="103" t="s">
        <v>4</v>
      </c>
      <c r="C55" s="107">
        <v>75</v>
      </c>
      <c r="D55" s="107">
        <v>62</v>
      </c>
      <c r="E55" s="107">
        <v>157</v>
      </c>
      <c r="F55" s="108">
        <v>19</v>
      </c>
      <c r="G55" s="108" t="s">
        <v>72</v>
      </c>
      <c r="H55" s="108" t="s">
        <v>72</v>
      </c>
      <c r="I55" s="108" t="s">
        <v>72</v>
      </c>
      <c r="J55" s="108" t="s">
        <v>72</v>
      </c>
      <c r="K55" s="108">
        <v>2.4</v>
      </c>
      <c r="L55" s="107">
        <v>812</v>
      </c>
    </row>
    <row r="56" spans="1:12" x14ac:dyDescent="0.25">
      <c r="A56" s="96">
        <v>44938</v>
      </c>
      <c r="B56" s="103" t="s">
        <v>4</v>
      </c>
      <c r="C56" s="107">
        <v>115</v>
      </c>
      <c r="D56" s="107">
        <v>75</v>
      </c>
      <c r="E56" s="107">
        <v>189</v>
      </c>
      <c r="F56" s="108">
        <v>23</v>
      </c>
      <c r="G56" s="108" t="s">
        <v>72</v>
      </c>
      <c r="H56" s="108" t="s">
        <v>72</v>
      </c>
      <c r="I56" s="108" t="s">
        <v>72</v>
      </c>
      <c r="J56" s="108" t="s">
        <v>72</v>
      </c>
      <c r="K56" s="108">
        <v>2.2999999999999998</v>
      </c>
      <c r="L56" s="107">
        <v>732</v>
      </c>
    </row>
    <row r="57" spans="1:12" s="99" customFormat="1" ht="17.25" customHeight="1" x14ac:dyDescent="0.25">
      <c r="A57" s="96">
        <v>44945</v>
      </c>
      <c r="B57" s="103" t="s">
        <v>4</v>
      </c>
      <c r="C57" s="107">
        <v>104</v>
      </c>
      <c r="D57" s="107">
        <v>63</v>
      </c>
      <c r="E57" s="107">
        <v>151</v>
      </c>
      <c r="F57" s="108">
        <v>21</v>
      </c>
      <c r="G57" s="108" t="s">
        <v>72</v>
      </c>
      <c r="H57" s="108" t="s">
        <v>72</v>
      </c>
      <c r="I57" s="108" t="s">
        <v>72</v>
      </c>
      <c r="J57" s="108" t="s">
        <v>72</v>
      </c>
      <c r="K57" s="108">
        <v>2.6</v>
      </c>
      <c r="L57" s="107">
        <v>802</v>
      </c>
    </row>
    <row r="58" spans="1:12" s="99" customFormat="1" ht="17.25" customHeight="1" x14ac:dyDescent="0.25">
      <c r="A58" s="96">
        <v>44952</v>
      </c>
      <c r="B58" s="103" t="s">
        <v>4</v>
      </c>
      <c r="C58" s="107">
        <v>65</v>
      </c>
      <c r="D58" s="107">
        <v>46</v>
      </c>
      <c r="E58" s="107">
        <v>115</v>
      </c>
      <c r="F58" s="108">
        <v>18</v>
      </c>
      <c r="G58" s="108" t="s">
        <v>72</v>
      </c>
      <c r="H58" s="108" t="s">
        <v>72</v>
      </c>
      <c r="I58" s="108" t="s">
        <v>72</v>
      </c>
      <c r="J58" s="108" t="s">
        <v>72</v>
      </c>
      <c r="K58" s="108">
        <v>2.4</v>
      </c>
      <c r="L58" s="107">
        <v>1057</v>
      </c>
    </row>
    <row r="59" spans="1:12" ht="24.75" customHeight="1" x14ac:dyDescent="0.25">
      <c r="A59" s="96">
        <v>44958</v>
      </c>
      <c r="B59" s="103" t="s">
        <v>4</v>
      </c>
      <c r="C59" s="107">
        <v>103</v>
      </c>
      <c r="D59" s="107">
        <v>69</v>
      </c>
      <c r="E59" s="107">
        <v>172</v>
      </c>
      <c r="F59" s="108">
        <v>19</v>
      </c>
      <c r="G59" s="108" t="s">
        <v>72</v>
      </c>
      <c r="H59" s="108" t="s">
        <v>72</v>
      </c>
      <c r="I59" s="108" t="s">
        <v>72</v>
      </c>
      <c r="J59" s="108" t="s">
        <v>72</v>
      </c>
      <c r="K59" s="108">
        <v>2.2999999999999998</v>
      </c>
      <c r="L59" s="107">
        <v>775</v>
      </c>
    </row>
    <row r="60" spans="1:12" ht="24.75" customHeight="1" x14ac:dyDescent="0.25">
      <c r="A60" s="96">
        <v>44964</v>
      </c>
      <c r="B60" s="103" t="s">
        <v>4</v>
      </c>
      <c r="C60" s="107">
        <v>123</v>
      </c>
      <c r="D60" s="107">
        <v>110</v>
      </c>
      <c r="E60" s="107">
        <v>275</v>
      </c>
      <c r="F60" s="108">
        <v>24</v>
      </c>
      <c r="G60" s="108" t="s">
        <v>72</v>
      </c>
      <c r="H60" s="108" t="s">
        <v>72</v>
      </c>
      <c r="I60" s="108" t="s">
        <v>72</v>
      </c>
      <c r="J60" s="108" t="s">
        <v>72</v>
      </c>
      <c r="K60" s="108">
        <v>3.1</v>
      </c>
      <c r="L60" s="107">
        <v>987</v>
      </c>
    </row>
    <row r="61" spans="1:12" ht="15" customHeight="1" x14ac:dyDescent="0.25">
      <c r="A61" s="96">
        <v>44970</v>
      </c>
      <c r="B61" s="103" t="s">
        <v>4</v>
      </c>
      <c r="C61" s="107">
        <v>97</v>
      </c>
      <c r="D61" s="107">
        <v>77</v>
      </c>
      <c r="E61" s="107">
        <v>194</v>
      </c>
      <c r="F61" s="108">
        <v>23</v>
      </c>
      <c r="G61" s="108" t="s">
        <v>72</v>
      </c>
      <c r="H61" s="108" t="s">
        <v>72</v>
      </c>
      <c r="I61" s="108" t="s">
        <v>72</v>
      </c>
      <c r="J61" s="108" t="s">
        <v>72</v>
      </c>
      <c r="K61" s="108">
        <v>2.9</v>
      </c>
      <c r="L61" s="107">
        <v>962</v>
      </c>
    </row>
    <row r="62" spans="1:12" ht="15" customHeight="1" x14ac:dyDescent="0.25">
      <c r="A62" s="96">
        <v>44978</v>
      </c>
      <c r="B62" s="103" t="s">
        <v>4</v>
      </c>
      <c r="C62" s="107">
        <v>108</v>
      </c>
      <c r="D62" s="107">
        <v>86</v>
      </c>
      <c r="E62" s="107">
        <v>215</v>
      </c>
      <c r="F62" s="108">
        <v>27</v>
      </c>
      <c r="G62" s="108" t="s">
        <v>72</v>
      </c>
      <c r="H62" s="108" t="s">
        <v>72</v>
      </c>
      <c r="I62" s="108" t="s">
        <v>72</v>
      </c>
      <c r="J62" s="108" t="s">
        <v>72</v>
      </c>
      <c r="K62" s="108">
        <v>3.5</v>
      </c>
      <c r="L62" s="107">
        <v>925</v>
      </c>
    </row>
    <row r="63" spans="1:12" ht="15" customHeight="1" x14ac:dyDescent="0.25">
      <c r="A63" s="96">
        <v>44993</v>
      </c>
      <c r="B63" s="103" t="s">
        <v>4</v>
      </c>
      <c r="C63" s="107">
        <v>156</v>
      </c>
      <c r="D63" s="107">
        <v>99</v>
      </c>
      <c r="E63" s="107">
        <v>248</v>
      </c>
      <c r="F63" s="108">
        <v>45</v>
      </c>
      <c r="G63" s="108" t="s">
        <v>72</v>
      </c>
      <c r="H63" s="108" t="s">
        <v>72</v>
      </c>
      <c r="I63" s="108" t="s">
        <v>72</v>
      </c>
      <c r="J63" s="108" t="s">
        <v>72</v>
      </c>
      <c r="K63" s="108">
        <v>4.3</v>
      </c>
      <c r="L63" s="107">
        <v>826</v>
      </c>
    </row>
    <row r="64" spans="1:12" ht="15" customHeight="1" x14ac:dyDescent="0.25">
      <c r="A64" s="96">
        <v>45001</v>
      </c>
      <c r="B64" s="103" t="s">
        <v>4</v>
      </c>
      <c r="C64" s="107">
        <v>59</v>
      </c>
      <c r="D64" s="107">
        <v>128</v>
      </c>
      <c r="E64" s="107">
        <v>261</v>
      </c>
      <c r="F64" s="108">
        <v>59.5</v>
      </c>
      <c r="G64" s="108">
        <v>59.2</v>
      </c>
      <c r="H64" s="108">
        <v>49.7</v>
      </c>
      <c r="I64" s="108">
        <v>0.3</v>
      </c>
      <c r="J64" s="108">
        <v>0.03</v>
      </c>
      <c r="K64" s="108">
        <v>6.54</v>
      </c>
      <c r="L64" s="107">
        <v>1065</v>
      </c>
    </row>
    <row r="65" spans="1:12" ht="15" customHeight="1" x14ac:dyDescent="0.25">
      <c r="A65" s="96">
        <v>45008</v>
      </c>
      <c r="B65" s="103" t="s">
        <v>4</v>
      </c>
      <c r="C65" s="107">
        <v>171</v>
      </c>
      <c r="D65" s="107">
        <v>189</v>
      </c>
      <c r="E65" s="107">
        <v>474</v>
      </c>
      <c r="F65" s="108">
        <v>53</v>
      </c>
      <c r="G65" s="108" t="s">
        <v>72</v>
      </c>
      <c r="H65" s="108" t="s">
        <v>72</v>
      </c>
      <c r="I65" s="108" t="s">
        <v>72</v>
      </c>
      <c r="J65" s="108" t="s">
        <v>72</v>
      </c>
      <c r="K65" s="108">
        <v>4.8</v>
      </c>
      <c r="L65" s="107">
        <v>1141</v>
      </c>
    </row>
    <row r="66" spans="1:12" ht="15" customHeight="1" x14ac:dyDescent="0.25">
      <c r="A66" s="96">
        <v>45013</v>
      </c>
      <c r="B66" s="103" t="s">
        <v>4</v>
      </c>
      <c r="C66" s="107">
        <v>338</v>
      </c>
      <c r="D66" s="107">
        <v>248</v>
      </c>
      <c r="E66" s="107">
        <v>620</v>
      </c>
      <c r="F66" s="108">
        <v>49</v>
      </c>
      <c r="G66" s="108" t="s">
        <v>72</v>
      </c>
      <c r="H66" s="108" t="s">
        <v>72</v>
      </c>
      <c r="I66" s="108" t="s">
        <v>72</v>
      </c>
      <c r="J66" s="108" t="s">
        <v>72</v>
      </c>
      <c r="K66" s="108">
        <v>4.7</v>
      </c>
      <c r="L66" s="107">
        <v>1048</v>
      </c>
    </row>
    <row r="67" spans="1:12" ht="15" customHeight="1" x14ac:dyDescent="0.25">
      <c r="A67" s="96">
        <v>45020</v>
      </c>
      <c r="B67" s="103" t="s">
        <v>4</v>
      </c>
      <c r="C67" s="107">
        <v>204</v>
      </c>
      <c r="D67" s="107">
        <v>150</v>
      </c>
      <c r="E67" s="107">
        <v>375</v>
      </c>
      <c r="F67" s="108">
        <v>54</v>
      </c>
      <c r="G67" s="108" t="s">
        <v>72</v>
      </c>
      <c r="H67" s="108" t="s">
        <v>72</v>
      </c>
      <c r="I67" s="108" t="s">
        <v>72</v>
      </c>
      <c r="J67" s="108" t="s">
        <v>72</v>
      </c>
      <c r="K67" s="108">
        <v>6.7</v>
      </c>
      <c r="L67" s="107">
        <v>1121</v>
      </c>
    </row>
    <row r="68" spans="1:12" ht="15" customHeight="1" x14ac:dyDescent="0.25">
      <c r="A68" s="96">
        <v>45029</v>
      </c>
      <c r="B68" s="103" t="s">
        <v>4</v>
      </c>
      <c r="C68" s="107">
        <v>21</v>
      </c>
      <c r="D68" s="107">
        <v>91</v>
      </c>
      <c r="E68" s="107">
        <v>187</v>
      </c>
      <c r="F68" s="108" t="s">
        <v>72</v>
      </c>
      <c r="G68" s="108" t="s">
        <v>72</v>
      </c>
      <c r="H68" s="108" t="s">
        <v>72</v>
      </c>
      <c r="I68" s="108" t="s">
        <v>72</v>
      </c>
      <c r="J68" s="108" t="s">
        <v>72</v>
      </c>
      <c r="K68" s="108" t="s">
        <v>72</v>
      </c>
      <c r="L68" s="107">
        <v>696</v>
      </c>
    </row>
    <row r="69" spans="1:12" ht="15" customHeight="1" x14ac:dyDescent="0.25">
      <c r="A69" s="96">
        <v>45036</v>
      </c>
      <c r="B69" s="103" t="s">
        <v>4</v>
      </c>
      <c r="C69" s="107">
        <v>226</v>
      </c>
      <c r="D69" s="107">
        <v>139</v>
      </c>
      <c r="E69" s="107">
        <v>349</v>
      </c>
      <c r="F69" s="108">
        <v>62</v>
      </c>
      <c r="G69" s="108" t="s">
        <v>72</v>
      </c>
      <c r="H69" s="108" t="s">
        <v>72</v>
      </c>
      <c r="I69" s="108" t="s">
        <v>72</v>
      </c>
      <c r="J69" s="108" t="s">
        <v>72</v>
      </c>
      <c r="K69" s="108">
        <v>7.3</v>
      </c>
      <c r="L69" s="107">
        <v>1221</v>
      </c>
    </row>
    <row r="70" spans="1:12" ht="15" customHeight="1" x14ac:dyDescent="0.25">
      <c r="A70" s="96">
        <v>45043</v>
      </c>
      <c r="B70" s="103" t="s">
        <v>4</v>
      </c>
      <c r="C70" s="107">
        <v>75</v>
      </c>
      <c r="D70" s="107">
        <v>83</v>
      </c>
      <c r="E70" s="107">
        <v>208</v>
      </c>
      <c r="F70" s="108">
        <v>68</v>
      </c>
      <c r="G70" s="108" t="s">
        <v>72</v>
      </c>
      <c r="H70" s="108" t="s">
        <v>72</v>
      </c>
      <c r="I70" s="108" t="s">
        <v>72</v>
      </c>
      <c r="J70" s="108" t="s">
        <v>72</v>
      </c>
      <c r="K70" s="108">
        <v>8.5</v>
      </c>
      <c r="L70" s="107">
        <v>1271</v>
      </c>
    </row>
    <row r="71" spans="1:12" ht="15" customHeight="1" x14ac:dyDescent="0.25">
      <c r="A71" s="96">
        <v>45048</v>
      </c>
      <c r="B71" s="103" t="s">
        <v>4</v>
      </c>
      <c r="C71" s="107">
        <v>171</v>
      </c>
      <c r="D71" s="107">
        <v>119</v>
      </c>
      <c r="E71" s="107">
        <v>298</v>
      </c>
      <c r="F71" s="108">
        <v>65</v>
      </c>
      <c r="G71" s="108" t="s">
        <v>72</v>
      </c>
      <c r="H71" s="108" t="s">
        <v>72</v>
      </c>
      <c r="I71" s="108" t="s">
        <v>72</v>
      </c>
      <c r="J71" s="108" t="s">
        <v>72</v>
      </c>
      <c r="K71" s="108">
        <v>8.3000000000000007</v>
      </c>
      <c r="L71" s="107">
        <v>1354</v>
      </c>
    </row>
    <row r="72" spans="1:12" ht="15" customHeight="1" x14ac:dyDescent="0.25">
      <c r="A72" s="96">
        <v>45054</v>
      </c>
      <c r="B72" s="103" t="s">
        <v>4</v>
      </c>
      <c r="C72" s="107">
        <v>278</v>
      </c>
      <c r="D72" s="107">
        <v>189</v>
      </c>
      <c r="E72" s="107">
        <v>472</v>
      </c>
      <c r="F72" s="108">
        <v>62</v>
      </c>
      <c r="G72" s="108" t="s">
        <v>72</v>
      </c>
      <c r="H72" s="108" t="s">
        <v>72</v>
      </c>
      <c r="I72" s="108" t="s">
        <v>72</v>
      </c>
      <c r="J72" s="108" t="s">
        <v>72</v>
      </c>
      <c r="K72" s="108">
        <v>8</v>
      </c>
      <c r="L72" s="107">
        <v>1261</v>
      </c>
    </row>
    <row r="73" spans="1:12" ht="15" customHeight="1" x14ac:dyDescent="0.25">
      <c r="A73" s="96">
        <v>45062</v>
      </c>
      <c r="B73" s="103" t="s">
        <v>4</v>
      </c>
      <c r="C73" s="107">
        <v>165</v>
      </c>
      <c r="D73" s="107">
        <v>192</v>
      </c>
      <c r="E73" s="107">
        <v>481</v>
      </c>
      <c r="F73" s="108">
        <v>59</v>
      </c>
      <c r="G73" s="108" t="s">
        <v>72</v>
      </c>
      <c r="H73" s="108" t="s">
        <v>72</v>
      </c>
      <c r="I73" s="108" t="s">
        <v>72</v>
      </c>
      <c r="J73" s="108" t="s">
        <v>72</v>
      </c>
      <c r="K73" s="108">
        <v>7.8</v>
      </c>
      <c r="L73" s="107">
        <v>943</v>
      </c>
    </row>
    <row r="74" spans="1:12" ht="15" customHeight="1" x14ac:dyDescent="0.25">
      <c r="A74" s="96">
        <v>45071</v>
      </c>
      <c r="B74" s="103" t="s">
        <v>4</v>
      </c>
      <c r="C74" s="107">
        <v>78</v>
      </c>
      <c r="D74" s="107">
        <v>74</v>
      </c>
      <c r="E74" s="107">
        <v>187</v>
      </c>
      <c r="F74" s="108">
        <v>68</v>
      </c>
      <c r="G74" s="108" t="s">
        <v>72</v>
      </c>
      <c r="H74" s="108" t="s">
        <v>72</v>
      </c>
      <c r="I74" s="108" t="s">
        <v>72</v>
      </c>
      <c r="J74" s="108" t="s">
        <v>72</v>
      </c>
      <c r="K74" s="108">
        <v>6.5</v>
      </c>
      <c r="L74" s="107">
        <v>1016</v>
      </c>
    </row>
    <row r="75" spans="1:12" ht="15" customHeight="1" x14ac:dyDescent="0.25">
      <c r="A75" s="96">
        <v>45079</v>
      </c>
      <c r="B75" s="103" t="s">
        <v>4</v>
      </c>
      <c r="C75" s="107">
        <v>139</v>
      </c>
      <c r="D75" s="107">
        <v>86</v>
      </c>
      <c r="E75" s="107">
        <v>215</v>
      </c>
      <c r="F75" s="108">
        <v>66</v>
      </c>
      <c r="G75" s="108" t="s">
        <v>72</v>
      </c>
      <c r="H75" s="108" t="s">
        <v>72</v>
      </c>
      <c r="I75" s="108" t="s">
        <v>72</v>
      </c>
      <c r="J75" s="108" t="s">
        <v>72</v>
      </c>
      <c r="K75" s="108">
        <v>6</v>
      </c>
      <c r="L75" s="107">
        <v>894</v>
      </c>
    </row>
    <row r="76" spans="1:12" ht="15" customHeight="1" x14ac:dyDescent="0.25">
      <c r="A76" s="96">
        <v>45084</v>
      </c>
      <c r="B76" s="103" t="s">
        <v>4</v>
      </c>
      <c r="C76" s="107">
        <v>45</v>
      </c>
      <c r="D76" s="107">
        <v>30</v>
      </c>
      <c r="E76" s="107">
        <v>77</v>
      </c>
      <c r="F76" s="108">
        <v>54</v>
      </c>
      <c r="G76" s="108" t="s">
        <v>72</v>
      </c>
      <c r="H76" s="108" t="s">
        <v>72</v>
      </c>
      <c r="I76" s="108" t="s">
        <v>72</v>
      </c>
      <c r="J76" s="108" t="s">
        <v>72</v>
      </c>
      <c r="K76" s="108">
        <v>5.7</v>
      </c>
      <c r="L76" s="107">
        <v>1073</v>
      </c>
    </row>
    <row r="77" spans="1:12" ht="15" customHeight="1" x14ac:dyDescent="0.25">
      <c r="A77" s="96">
        <v>45092</v>
      </c>
      <c r="B77" s="103" t="s">
        <v>4</v>
      </c>
      <c r="C77" s="107">
        <v>75</v>
      </c>
      <c r="D77" s="107">
        <v>84</v>
      </c>
      <c r="E77" s="107">
        <v>209</v>
      </c>
      <c r="F77" s="108">
        <v>47</v>
      </c>
      <c r="G77" s="108" t="s">
        <v>72</v>
      </c>
      <c r="H77" s="108" t="s">
        <v>72</v>
      </c>
      <c r="I77" s="108" t="s">
        <v>72</v>
      </c>
      <c r="J77" s="108" t="s">
        <v>72</v>
      </c>
      <c r="K77" s="108">
        <v>5.5</v>
      </c>
      <c r="L77" s="107">
        <v>649</v>
      </c>
    </row>
    <row r="78" spans="1:12" ht="15" customHeight="1" x14ac:dyDescent="0.25">
      <c r="A78" s="96">
        <v>45099</v>
      </c>
      <c r="B78" s="103" t="s">
        <v>4</v>
      </c>
      <c r="C78" s="107">
        <v>79</v>
      </c>
      <c r="D78" s="107">
        <v>74</v>
      </c>
      <c r="E78" s="107">
        <v>185</v>
      </c>
      <c r="F78" s="108">
        <v>56</v>
      </c>
      <c r="G78" s="108" t="s">
        <v>72</v>
      </c>
      <c r="H78" s="108" t="s">
        <v>72</v>
      </c>
      <c r="I78" s="108" t="s">
        <v>72</v>
      </c>
      <c r="J78" s="108" t="s">
        <v>72</v>
      </c>
      <c r="K78" s="108">
        <v>6.1</v>
      </c>
      <c r="L78" s="107">
        <v>993</v>
      </c>
    </row>
    <row r="79" spans="1:12" ht="15" customHeight="1" x14ac:dyDescent="0.25">
      <c r="A79" s="96">
        <v>45104</v>
      </c>
      <c r="B79" s="103" t="s">
        <v>4</v>
      </c>
      <c r="C79" s="107">
        <v>84</v>
      </c>
      <c r="D79" s="107">
        <v>77</v>
      </c>
      <c r="E79" s="107">
        <v>193</v>
      </c>
      <c r="F79" s="108">
        <v>57</v>
      </c>
      <c r="G79" s="108" t="s">
        <v>72</v>
      </c>
      <c r="H79" s="108" t="s">
        <v>72</v>
      </c>
      <c r="I79" s="108" t="s">
        <v>72</v>
      </c>
      <c r="J79" s="108" t="s">
        <v>72</v>
      </c>
      <c r="K79" s="108">
        <v>6</v>
      </c>
      <c r="L79" s="107">
        <v>1128</v>
      </c>
    </row>
    <row r="80" spans="1:12" ht="15" customHeight="1" x14ac:dyDescent="0.25">
      <c r="A80" s="96">
        <v>45111</v>
      </c>
      <c r="B80" s="103" t="s">
        <v>4</v>
      </c>
      <c r="C80" s="107">
        <v>215</v>
      </c>
      <c r="D80" s="107">
        <v>141</v>
      </c>
      <c r="E80" s="107">
        <v>354</v>
      </c>
      <c r="F80" s="108">
        <v>51</v>
      </c>
      <c r="G80" s="108" t="s">
        <v>72</v>
      </c>
      <c r="H80" s="108" t="s">
        <v>72</v>
      </c>
      <c r="I80" s="108" t="s">
        <v>72</v>
      </c>
      <c r="J80" s="108" t="s">
        <v>72</v>
      </c>
      <c r="K80" s="108">
        <v>9.8000000000000007</v>
      </c>
      <c r="L80" s="107">
        <v>871</v>
      </c>
    </row>
    <row r="81" spans="1:12" ht="15" customHeight="1" x14ac:dyDescent="0.25">
      <c r="A81" s="96">
        <v>45120</v>
      </c>
      <c r="B81" s="103" t="s">
        <v>4</v>
      </c>
      <c r="C81" s="107">
        <v>198</v>
      </c>
      <c r="D81" s="107">
        <v>194</v>
      </c>
      <c r="E81" s="107">
        <v>485</v>
      </c>
      <c r="F81" s="108">
        <v>55</v>
      </c>
      <c r="G81" s="108" t="s">
        <v>72</v>
      </c>
      <c r="H81" s="108" t="s">
        <v>72</v>
      </c>
      <c r="I81" s="108" t="s">
        <v>72</v>
      </c>
      <c r="J81" s="108" t="s">
        <v>72</v>
      </c>
      <c r="K81" s="108">
        <v>7.1</v>
      </c>
      <c r="L81" s="107">
        <v>1132</v>
      </c>
    </row>
    <row r="82" spans="1:12" ht="15" customHeight="1" x14ac:dyDescent="0.25">
      <c r="A82" s="96">
        <v>45125</v>
      </c>
      <c r="B82" s="103" t="s">
        <v>4</v>
      </c>
      <c r="C82" s="107">
        <v>167</v>
      </c>
      <c r="D82" s="107">
        <v>145</v>
      </c>
      <c r="E82" s="107">
        <v>363</v>
      </c>
      <c r="F82" s="108" t="s">
        <v>72</v>
      </c>
      <c r="G82" s="108" t="s">
        <v>72</v>
      </c>
      <c r="H82" s="108" t="s">
        <v>72</v>
      </c>
      <c r="I82" s="108" t="s">
        <v>72</v>
      </c>
      <c r="J82" s="108" t="s">
        <v>72</v>
      </c>
      <c r="K82" s="108" t="s">
        <v>72</v>
      </c>
      <c r="L82" s="107" t="s">
        <v>72</v>
      </c>
    </row>
    <row r="83" spans="1:12" ht="15" customHeight="1" x14ac:dyDescent="0.25">
      <c r="A83" s="96">
        <v>45134</v>
      </c>
      <c r="B83" s="103" t="s">
        <v>4</v>
      </c>
      <c r="C83" s="107">
        <v>247</v>
      </c>
      <c r="D83" s="107">
        <v>135</v>
      </c>
      <c r="E83" s="107">
        <v>339</v>
      </c>
      <c r="F83" s="108">
        <v>50</v>
      </c>
      <c r="G83" s="108" t="s">
        <v>72</v>
      </c>
      <c r="H83" s="108" t="s">
        <v>72</v>
      </c>
      <c r="I83" s="108" t="s">
        <v>72</v>
      </c>
      <c r="J83" s="108" t="s">
        <v>72</v>
      </c>
      <c r="K83" s="108">
        <v>7.2</v>
      </c>
      <c r="L83" s="107">
        <v>879</v>
      </c>
    </row>
    <row r="84" spans="1:12" ht="15" customHeight="1" x14ac:dyDescent="0.25">
      <c r="A84" s="96">
        <v>45142</v>
      </c>
      <c r="B84" s="103" t="s">
        <v>4</v>
      </c>
      <c r="C84" s="107">
        <v>248</v>
      </c>
      <c r="D84" s="107">
        <v>154</v>
      </c>
      <c r="E84" s="107">
        <v>387</v>
      </c>
      <c r="F84" s="108">
        <v>62</v>
      </c>
      <c r="G84" s="108" t="s">
        <v>72</v>
      </c>
      <c r="H84" s="108" t="s">
        <v>72</v>
      </c>
      <c r="I84" s="108" t="s">
        <v>72</v>
      </c>
      <c r="J84" s="108" t="s">
        <v>72</v>
      </c>
      <c r="K84" s="108">
        <v>8.9</v>
      </c>
      <c r="L84" s="107">
        <v>1030</v>
      </c>
    </row>
    <row r="85" spans="1:12" ht="15" customHeight="1" x14ac:dyDescent="0.25">
      <c r="A85" s="96">
        <v>45148</v>
      </c>
      <c r="B85" s="103" t="s">
        <v>4</v>
      </c>
      <c r="C85" s="107">
        <v>100</v>
      </c>
      <c r="D85" s="107">
        <v>80</v>
      </c>
      <c r="E85" s="107">
        <v>195</v>
      </c>
      <c r="F85" s="108">
        <v>60</v>
      </c>
      <c r="G85" s="108" t="s">
        <v>72</v>
      </c>
      <c r="H85" s="108" t="s">
        <v>72</v>
      </c>
      <c r="I85" s="108" t="s">
        <v>72</v>
      </c>
      <c r="J85" s="108" t="s">
        <v>72</v>
      </c>
      <c r="K85" s="108">
        <v>7.4</v>
      </c>
      <c r="L85" s="107">
        <v>982</v>
      </c>
    </row>
    <row r="86" spans="1:12" ht="15" customHeight="1" x14ac:dyDescent="0.25">
      <c r="A86" s="96">
        <v>45152</v>
      </c>
      <c r="B86" s="103" t="s">
        <v>4</v>
      </c>
      <c r="C86" s="107">
        <v>93</v>
      </c>
      <c r="D86" s="107">
        <v>86</v>
      </c>
      <c r="E86" s="107">
        <v>214</v>
      </c>
      <c r="F86" s="108">
        <v>56</v>
      </c>
      <c r="G86" s="108" t="s">
        <v>72</v>
      </c>
      <c r="H86" s="108" t="s">
        <v>72</v>
      </c>
      <c r="I86" s="108" t="s">
        <v>72</v>
      </c>
      <c r="J86" s="108" t="s">
        <v>72</v>
      </c>
      <c r="K86" s="108">
        <v>6.4</v>
      </c>
      <c r="L86" s="107">
        <v>991</v>
      </c>
    </row>
    <row r="87" spans="1:12" ht="15" customHeight="1" x14ac:dyDescent="0.25">
      <c r="A87" s="96">
        <v>45161</v>
      </c>
      <c r="B87" s="103" t="s">
        <v>4</v>
      </c>
      <c r="C87" s="107">
        <v>244</v>
      </c>
      <c r="D87" s="107">
        <v>180</v>
      </c>
      <c r="E87" s="107">
        <v>451</v>
      </c>
      <c r="F87" s="108">
        <v>60</v>
      </c>
      <c r="G87" s="108" t="s">
        <v>72</v>
      </c>
      <c r="H87" s="108" t="s">
        <v>72</v>
      </c>
      <c r="I87" s="108" t="s">
        <v>72</v>
      </c>
      <c r="J87" s="108" t="s">
        <v>72</v>
      </c>
      <c r="K87" s="108">
        <v>6.9</v>
      </c>
      <c r="L87" s="107">
        <v>1228</v>
      </c>
    </row>
    <row r="88" spans="1:12" ht="15" customHeight="1" x14ac:dyDescent="0.25">
      <c r="A88" s="96">
        <v>45167</v>
      </c>
      <c r="B88" s="103" t="s">
        <v>4</v>
      </c>
      <c r="C88" s="107">
        <v>233</v>
      </c>
      <c r="D88" s="107">
        <v>185</v>
      </c>
      <c r="E88" s="107">
        <v>463</v>
      </c>
      <c r="F88" s="108">
        <v>64</v>
      </c>
      <c r="G88" s="108" t="s">
        <v>72</v>
      </c>
      <c r="H88" s="108" t="s">
        <v>72</v>
      </c>
      <c r="I88" s="108" t="s">
        <v>72</v>
      </c>
      <c r="J88" s="108" t="s">
        <v>72</v>
      </c>
      <c r="K88" s="108">
        <v>6.2</v>
      </c>
      <c r="L88" s="107">
        <v>1049</v>
      </c>
    </row>
    <row r="89" spans="1:12" ht="15" customHeight="1" x14ac:dyDescent="0.25">
      <c r="A89" s="96">
        <v>45174</v>
      </c>
      <c r="B89" s="103" t="s">
        <v>4</v>
      </c>
      <c r="C89" s="107">
        <v>104</v>
      </c>
      <c r="D89" s="107">
        <v>79</v>
      </c>
      <c r="E89" s="107">
        <v>198</v>
      </c>
      <c r="F89" s="108">
        <v>41</v>
      </c>
      <c r="G89" s="108" t="s">
        <v>72</v>
      </c>
      <c r="H89" s="108" t="s">
        <v>72</v>
      </c>
      <c r="I89" s="108" t="s">
        <v>72</v>
      </c>
      <c r="J89" s="108" t="s">
        <v>72</v>
      </c>
      <c r="K89" s="108">
        <v>4.0999999999999996</v>
      </c>
      <c r="L89" s="107">
        <v>783</v>
      </c>
    </row>
    <row r="90" spans="1:12" ht="15" customHeight="1" x14ac:dyDescent="0.25">
      <c r="A90" s="96">
        <v>45184</v>
      </c>
      <c r="B90" s="103" t="s">
        <v>4</v>
      </c>
      <c r="C90" s="107">
        <v>27</v>
      </c>
      <c r="D90" s="107">
        <v>32</v>
      </c>
      <c r="E90" s="107">
        <v>69</v>
      </c>
      <c r="F90" s="108" t="s">
        <v>72</v>
      </c>
      <c r="G90" s="108" t="s">
        <v>72</v>
      </c>
      <c r="H90" s="108" t="s">
        <v>72</v>
      </c>
      <c r="I90" s="108" t="s">
        <v>72</v>
      </c>
      <c r="J90" s="108" t="s">
        <v>72</v>
      </c>
      <c r="K90" s="108" t="s">
        <v>72</v>
      </c>
      <c r="L90" s="107" t="s">
        <v>72</v>
      </c>
    </row>
    <row r="91" spans="1:12" ht="15" customHeight="1" x14ac:dyDescent="0.25">
      <c r="A91" s="96">
        <v>45188</v>
      </c>
      <c r="B91" s="103" t="s">
        <v>4</v>
      </c>
      <c r="C91" s="107">
        <v>30</v>
      </c>
      <c r="D91" s="107">
        <v>41</v>
      </c>
      <c r="E91" s="107">
        <v>103</v>
      </c>
      <c r="F91" s="108">
        <v>24</v>
      </c>
      <c r="G91" s="108" t="s">
        <v>72</v>
      </c>
      <c r="H91" s="108" t="s">
        <v>72</v>
      </c>
      <c r="I91" s="108" t="s">
        <v>72</v>
      </c>
      <c r="J91" s="108" t="s">
        <v>72</v>
      </c>
      <c r="K91" s="108">
        <v>2.8</v>
      </c>
      <c r="L91" s="107">
        <v>808</v>
      </c>
    </row>
    <row r="92" spans="1:12" ht="15" customHeight="1" x14ac:dyDescent="0.25">
      <c r="A92" s="96">
        <v>45197</v>
      </c>
      <c r="B92" s="103" t="s">
        <v>4</v>
      </c>
      <c r="C92" s="107">
        <v>57</v>
      </c>
      <c r="D92" s="107">
        <v>91</v>
      </c>
      <c r="E92" s="107">
        <v>227</v>
      </c>
      <c r="F92" s="108">
        <v>26</v>
      </c>
      <c r="G92" s="108" t="s">
        <v>72</v>
      </c>
      <c r="H92" s="108" t="s">
        <v>72</v>
      </c>
      <c r="I92" s="108" t="s">
        <v>72</v>
      </c>
      <c r="J92" s="108" t="s">
        <v>72</v>
      </c>
      <c r="K92" s="108">
        <v>2.6</v>
      </c>
      <c r="L92" s="107">
        <v>1127</v>
      </c>
    </row>
    <row r="93" spans="1:12" ht="15" customHeight="1" x14ac:dyDescent="0.25">
      <c r="A93" s="96">
        <v>45202</v>
      </c>
      <c r="B93" s="103" t="s">
        <v>4</v>
      </c>
      <c r="C93" s="107">
        <v>85</v>
      </c>
      <c r="D93" s="107">
        <v>79</v>
      </c>
      <c r="E93" s="107">
        <v>198</v>
      </c>
      <c r="F93" s="108">
        <v>32</v>
      </c>
      <c r="G93" s="108" t="s">
        <v>72</v>
      </c>
      <c r="H93" s="108" t="s">
        <v>72</v>
      </c>
      <c r="I93" s="108" t="s">
        <v>72</v>
      </c>
      <c r="J93" s="108" t="s">
        <v>72</v>
      </c>
      <c r="K93" s="108">
        <v>3.8</v>
      </c>
      <c r="L93" s="107">
        <v>1128</v>
      </c>
    </row>
    <row r="94" spans="1:12" ht="15" customHeight="1" x14ac:dyDescent="0.25">
      <c r="A94" s="96">
        <v>45210</v>
      </c>
      <c r="B94" s="103" t="s">
        <v>4</v>
      </c>
      <c r="C94" s="107">
        <v>103</v>
      </c>
      <c r="D94" s="107">
        <v>70</v>
      </c>
      <c r="E94" s="107">
        <v>175</v>
      </c>
      <c r="F94" s="108">
        <v>35</v>
      </c>
      <c r="G94" s="108" t="s">
        <v>72</v>
      </c>
      <c r="H94" s="108" t="s">
        <v>72</v>
      </c>
      <c r="I94" s="108" t="s">
        <v>72</v>
      </c>
      <c r="J94" s="108" t="s">
        <v>72</v>
      </c>
      <c r="K94" s="108">
        <v>4.0999999999999996</v>
      </c>
      <c r="L94" s="107">
        <v>1063</v>
      </c>
    </row>
    <row r="95" spans="1:12" ht="15" customHeight="1" x14ac:dyDescent="0.25">
      <c r="A95" s="96">
        <v>45217</v>
      </c>
      <c r="B95" s="103" t="s">
        <v>4</v>
      </c>
      <c r="C95" s="107">
        <v>115</v>
      </c>
      <c r="D95" s="107">
        <v>76</v>
      </c>
      <c r="E95" s="107">
        <v>189</v>
      </c>
      <c r="F95" s="108">
        <v>41</v>
      </c>
      <c r="G95" s="108" t="s">
        <v>72</v>
      </c>
      <c r="H95" s="108" t="s">
        <v>72</v>
      </c>
      <c r="I95" s="108" t="s">
        <v>72</v>
      </c>
      <c r="J95" s="108" t="s">
        <v>72</v>
      </c>
      <c r="K95" s="108">
        <v>5.0999999999999996</v>
      </c>
      <c r="L95" s="107">
        <v>1212</v>
      </c>
    </row>
    <row r="96" spans="1:12" ht="15" customHeight="1" x14ac:dyDescent="0.25">
      <c r="A96" s="96">
        <v>45225</v>
      </c>
      <c r="B96" s="103" t="s">
        <v>4</v>
      </c>
      <c r="C96" s="107">
        <v>18</v>
      </c>
      <c r="D96" s="107">
        <v>23</v>
      </c>
      <c r="E96" s="107">
        <v>66</v>
      </c>
      <c r="F96" s="108" t="s">
        <v>72</v>
      </c>
      <c r="G96" s="108" t="s">
        <v>72</v>
      </c>
      <c r="H96" s="108" t="s">
        <v>72</v>
      </c>
      <c r="I96" s="108" t="s">
        <v>72</v>
      </c>
      <c r="J96" s="108" t="s">
        <v>72</v>
      </c>
      <c r="K96" s="108" t="s">
        <v>72</v>
      </c>
      <c r="L96" s="107" t="s">
        <v>72</v>
      </c>
    </row>
    <row r="97" spans="1:12" ht="15" customHeight="1" x14ac:dyDescent="0.25">
      <c r="A97" s="96">
        <v>45232</v>
      </c>
      <c r="B97" s="103" t="s">
        <v>4</v>
      </c>
      <c r="C97" s="107">
        <v>42</v>
      </c>
      <c r="D97" s="107">
        <v>31</v>
      </c>
      <c r="E97" s="107">
        <v>79</v>
      </c>
      <c r="F97" s="108">
        <v>37</v>
      </c>
      <c r="G97" s="108" t="s">
        <v>72</v>
      </c>
      <c r="H97" s="108" t="s">
        <v>72</v>
      </c>
      <c r="I97" s="108" t="s">
        <v>72</v>
      </c>
      <c r="J97" s="108" t="s">
        <v>72</v>
      </c>
      <c r="K97" s="108">
        <v>4.7</v>
      </c>
      <c r="L97" s="107">
        <v>770</v>
      </c>
    </row>
    <row r="98" spans="1:12" ht="15" customHeight="1" x14ac:dyDescent="0.25">
      <c r="A98" s="96">
        <v>45237</v>
      </c>
      <c r="B98" s="103" t="s">
        <v>4</v>
      </c>
      <c r="C98" s="107">
        <v>39</v>
      </c>
      <c r="D98" s="107">
        <v>25</v>
      </c>
      <c r="E98" s="107">
        <v>63</v>
      </c>
      <c r="F98" s="108">
        <v>33</v>
      </c>
      <c r="G98" s="108" t="s">
        <v>72</v>
      </c>
      <c r="H98" s="108" t="s">
        <v>72</v>
      </c>
      <c r="I98" s="108" t="s">
        <v>72</v>
      </c>
      <c r="J98" s="108" t="s">
        <v>72</v>
      </c>
      <c r="K98" s="108">
        <v>3.4</v>
      </c>
      <c r="L98" s="107">
        <v>845</v>
      </c>
    </row>
    <row r="99" spans="1:12" ht="15" customHeight="1" x14ac:dyDescent="0.25">
      <c r="A99" s="96">
        <v>45247</v>
      </c>
      <c r="B99" s="103" t="s">
        <v>4</v>
      </c>
      <c r="C99" s="107">
        <v>61</v>
      </c>
      <c r="D99" s="107">
        <v>84</v>
      </c>
      <c r="E99" s="107">
        <v>209</v>
      </c>
      <c r="F99" s="108">
        <v>29</v>
      </c>
      <c r="G99" s="108" t="s">
        <v>72</v>
      </c>
      <c r="H99" s="108" t="s">
        <v>72</v>
      </c>
      <c r="I99" s="108" t="s">
        <v>72</v>
      </c>
      <c r="J99" s="108" t="s">
        <v>72</v>
      </c>
      <c r="K99" s="108">
        <v>3.4</v>
      </c>
      <c r="L99" s="107">
        <v>944</v>
      </c>
    </row>
    <row r="100" spans="1:12" ht="15" customHeight="1" x14ac:dyDescent="0.25">
      <c r="A100" s="96">
        <v>45251</v>
      </c>
      <c r="B100" s="103" t="s">
        <v>4</v>
      </c>
      <c r="C100" s="107">
        <v>189</v>
      </c>
      <c r="D100" s="107">
        <v>143</v>
      </c>
      <c r="E100" s="107">
        <v>358</v>
      </c>
      <c r="F100" s="108">
        <v>27</v>
      </c>
      <c r="G100" s="108" t="s">
        <v>72</v>
      </c>
      <c r="H100" s="108" t="s">
        <v>72</v>
      </c>
      <c r="I100" s="108" t="s">
        <v>72</v>
      </c>
      <c r="J100" s="108" t="s">
        <v>72</v>
      </c>
      <c r="K100" s="108">
        <v>3.7</v>
      </c>
      <c r="L100" s="107">
        <v>935</v>
      </c>
    </row>
    <row r="101" spans="1:12" ht="15" customHeight="1" x14ac:dyDescent="0.25">
      <c r="A101" s="96">
        <v>45257</v>
      </c>
      <c r="B101" s="103" t="s">
        <v>4</v>
      </c>
      <c r="C101" s="107">
        <v>137</v>
      </c>
      <c r="D101" s="107">
        <v>96</v>
      </c>
      <c r="E101" s="107">
        <v>242</v>
      </c>
      <c r="F101" s="108">
        <v>25</v>
      </c>
      <c r="G101" s="108" t="s">
        <v>72</v>
      </c>
      <c r="H101" s="108" t="s">
        <v>72</v>
      </c>
      <c r="I101" s="108" t="s">
        <v>72</v>
      </c>
      <c r="J101" s="108" t="s">
        <v>72</v>
      </c>
      <c r="K101" s="108">
        <v>3.9</v>
      </c>
      <c r="L101" s="107">
        <v>906</v>
      </c>
    </row>
    <row r="102" spans="1:12" ht="15" customHeight="1" x14ac:dyDescent="0.25">
      <c r="A102" s="96">
        <v>45265</v>
      </c>
      <c r="B102" s="103" t="s">
        <v>4</v>
      </c>
      <c r="C102" s="107">
        <v>45</v>
      </c>
      <c r="D102" s="107">
        <v>24</v>
      </c>
      <c r="E102" s="107">
        <v>63</v>
      </c>
      <c r="F102" s="108">
        <v>35</v>
      </c>
      <c r="G102" s="108" t="s">
        <v>72</v>
      </c>
      <c r="H102" s="108" t="s">
        <v>72</v>
      </c>
      <c r="I102" s="108" t="s">
        <v>72</v>
      </c>
      <c r="J102" s="108" t="s">
        <v>72</v>
      </c>
      <c r="K102" s="108">
        <v>3.4</v>
      </c>
      <c r="L102" s="107">
        <v>842</v>
      </c>
    </row>
    <row r="103" spans="1:12" ht="15" customHeight="1" x14ac:dyDescent="0.25">
      <c r="A103" s="96">
        <v>45272</v>
      </c>
      <c r="B103" s="103" t="s">
        <v>4</v>
      </c>
      <c r="C103" s="107">
        <v>197</v>
      </c>
      <c r="D103" s="107">
        <v>126</v>
      </c>
      <c r="E103" s="107">
        <v>315</v>
      </c>
      <c r="F103" s="108">
        <v>35</v>
      </c>
      <c r="G103" s="108" t="s">
        <v>72</v>
      </c>
      <c r="H103" s="108" t="s">
        <v>72</v>
      </c>
      <c r="I103" s="108" t="s">
        <v>72</v>
      </c>
      <c r="J103" s="108" t="s">
        <v>72</v>
      </c>
      <c r="K103" s="108">
        <v>4.7</v>
      </c>
      <c r="L103" s="107">
        <v>921</v>
      </c>
    </row>
    <row r="104" spans="1:12" ht="15" customHeight="1" x14ac:dyDescent="0.25">
      <c r="A104" s="96">
        <v>45281</v>
      </c>
      <c r="B104" s="103" t="s">
        <v>4</v>
      </c>
      <c r="C104" s="107">
        <v>120</v>
      </c>
      <c r="D104" s="107">
        <v>114</v>
      </c>
      <c r="E104" s="107">
        <v>286</v>
      </c>
      <c r="F104" s="108">
        <v>26</v>
      </c>
      <c r="G104" s="108" t="s">
        <v>72</v>
      </c>
      <c r="H104" s="108" t="s">
        <v>72</v>
      </c>
      <c r="I104" s="108" t="s">
        <v>72</v>
      </c>
      <c r="J104" s="108" t="s">
        <v>72</v>
      </c>
      <c r="K104" s="108">
        <v>3.3</v>
      </c>
      <c r="L104" s="107">
        <v>928</v>
      </c>
    </row>
    <row r="105" spans="1:12" ht="15" customHeight="1" x14ac:dyDescent="0.25">
      <c r="A105" s="96">
        <v>45286</v>
      </c>
      <c r="B105" s="103" t="s">
        <v>4</v>
      </c>
      <c r="C105" s="107">
        <v>289</v>
      </c>
      <c r="D105" s="107">
        <v>164</v>
      </c>
      <c r="E105" s="107">
        <v>410</v>
      </c>
      <c r="F105" s="108">
        <v>29</v>
      </c>
      <c r="G105" s="108" t="s">
        <v>72</v>
      </c>
      <c r="H105" s="108" t="s">
        <v>72</v>
      </c>
      <c r="I105" s="108" t="s">
        <v>72</v>
      </c>
      <c r="J105" s="108" t="s">
        <v>72</v>
      </c>
      <c r="K105" s="108">
        <v>4.4000000000000004</v>
      </c>
      <c r="L105" s="107">
        <v>1101</v>
      </c>
    </row>
    <row r="106" spans="1:12" ht="15" customHeight="1" x14ac:dyDescent="0.25">
      <c r="A106" s="96">
        <v>45293</v>
      </c>
      <c r="B106" s="103" t="s">
        <v>4</v>
      </c>
      <c r="C106" s="107">
        <v>208</v>
      </c>
      <c r="D106" s="107">
        <v>134</v>
      </c>
      <c r="E106" s="107">
        <v>334</v>
      </c>
      <c r="F106" s="108">
        <v>21</v>
      </c>
      <c r="G106" s="108" t="s">
        <v>72</v>
      </c>
      <c r="H106" s="108" t="s">
        <v>72</v>
      </c>
      <c r="I106" s="108" t="s">
        <v>72</v>
      </c>
      <c r="J106" s="108" t="s">
        <v>72</v>
      </c>
      <c r="K106" s="108">
        <v>3.6</v>
      </c>
      <c r="L106" s="107">
        <v>799</v>
      </c>
    </row>
    <row r="107" spans="1:12" ht="15" customHeight="1" x14ac:dyDescent="0.25">
      <c r="A107" s="96">
        <v>45302</v>
      </c>
      <c r="B107" s="103" t="s">
        <v>4</v>
      </c>
      <c r="C107" s="107">
        <v>152</v>
      </c>
      <c r="D107" s="107">
        <v>104</v>
      </c>
      <c r="E107" s="107">
        <v>259</v>
      </c>
      <c r="F107" s="108">
        <v>19</v>
      </c>
      <c r="G107" s="108" t="s">
        <v>72</v>
      </c>
      <c r="H107" s="108" t="s">
        <v>72</v>
      </c>
      <c r="I107" s="108" t="s">
        <v>72</v>
      </c>
      <c r="J107" s="108" t="s">
        <v>72</v>
      </c>
      <c r="K107" s="108">
        <v>2.8</v>
      </c>
      <c r="L107" s="107">
        <v>805</v>
      </c>
    </row>
    <row r="108" spans="1:12" ht="15" customHeight="1" x14ac:dyDescent="0.25">
      <c r="A108" s="96">
        <v>45308</v>
      </c>
      <c r="B108" s="103" t="s">
        <v>4</v>
      </c>
      <c r="C108" s="107">
        <v>149</v>
      </c>
      <c r="D108" s="107">
        <v>112</v>
      </c>
      <c r="E108" s="107">
        <v>281</v>
      </c>
      <c r="F108" s="108" t="s">
        <v>72</v>
      </c>
      <c r="G108" s="108" t="s">
        <v>72</v>
      </c>
      <c r="H108" s="108" t="s">
        <v>72</v>
      </c>
      <c r="I108" s="108" t="s">
        <v>72</v>
      </c>
      <c r="J108" s="108" t="s">
        <v>72</v>
      </c>
      <c r="K108" s="108" t="s">
        <v>72</v>
      </c>
      <c r="L108" s="107">
        <v>624</v>
      </c>
    </row>
    <row r="109" spans="1:12" ht="15" customHeight="1" x14ac:dyDescent="0.25">
      <c r="A109" s="96">
        <v>45316</v>
      </c>
      <c r="B109" s="103" t="s">
        <v>4</v>
      </c>
      <c r="C109" s="107">
        <v>133</v>
      </c>
      <c r="D109" s="107">
        <v>75</v>
      </c>
      <c r="E109" s="107">
        <v>288</v>
      </c>
      <c r="F109" s="108">
        <v>15</v>
      </c>
      <c r="G109" s="108" t="s">
        <v>72</v>
      </c>
      <c r="H109" s="108" t="s">
        <v>72</v>
      </c>
      <c r="I109" s="108" t="s">
        <v>72</v>
      </c>
      <c r="J109" s="108" t="s">
        <v>72</v>
      </c>
      <c r="K109" s="108">
        <v>2</v>
      </c>
      <c r="L109" s="107">
        <v>777</v>
      </c>
    </row>
    <row r="110" spans="1:12" ht="15" customHeight="1" x14ac:dyDescent="0.25">
      <c r="A110" s="96">
        <v>45324</v>
      </c>
      <c r="B110" s="103" t="s">
        <v>4</v>
      </c>
      <c r="C110" s="107">
        <v>121</v>
      </c>
      <c r="D110" s="107">
        <v>70</v>
      </c>
      <c r="E110" s="107">
        <v>175</v>
      </c>
      <c r="F110" s="108">
        <v>16</v>
      </c>
      <c r="G110" s="108" t="s">
        <v>72</v>
      </c>
      <c r="H110" s="108" t="s">
        <v>72</v>
      </c>
      <c r="I110" s="108" t="s">
        <v>72</v>
      </c>
      <c r="J110" s="108" t="s">
        <v>72</v>
      </c>
      <c r="K110" s="108">
        <v>2.2999999999999998</v>
      </c>
      <c r="L110" s="107">
        <v>780</v>
      </c>
    </row>
    <row r="111" spans="1:12" ht="15" customHeight="1" x14ac:dyDescent="0.25">
      <c r="A111" s="96">
        <v>45328</v>
      </c>
      <c r="B111" s="103" t="s">
        <v>4</v>
      </c>
      <c r="C111" s="107">
        <v>148</v>
      </c>
      <c r="D111" s="107">
        <v>74</v>
      </c>
      <c r="E111" s="107">
        <v>186</v>
      </c>
      <c r="F111" s="108">
        <v>16</v>
      </c>
      <c r="G111" s="108" t="s">
        <v>72</v>
      </c>
      <c r="H111" s="108" t="s">
        <v>72</v>
      </c>
      <c r="I111" s="108" t="s">
        <v>72</v>
      </c>
      <c r="J111" s="108" t="s">
        <v>72</v>
      </c>
      <c r="K111" s="108">
        <v>2.1</v>
      </c>
      <c r="L111" s="107">
        <v>858</v>
      </c>
    </row>
    <row r="112" spans="1:12" ht="15" customHeight="1" x14ac:dyDescent="0.25">
      <c r="A112" s="96">
        <v>45335</v>
      </c>
      <c r="B112" s="103" t="s">
        <v>4</v>
      </c>
      <c r="C112" s="107">
        <v>160</v>
      </c>
      <c r="D112" s="107">
        <v>79</v>
      </c>
      <c r="E112" s="107">
        <v>197</v>
      </c>
      <c r="F112" s="108">
        <v>11</v>
      </c>
      <c r="G112" s="108" t="s">
        <v>72</v>
      </c>
      <c r="H112" s="108" t="s">
        <v>72</v>
      </c>
      <c r="I112" s="108" t="s">
        <v>72</v>
      </c>
      <c r="J112" s="108" t="s">
        <v>72</v>
      </c>
      <c r="K112" s="108">
        <v>2</v>
      </c>
      <c r="L112" s="107">
        <v>749</v>
      </c>
    </row>
    <row r="113" spans="1:12" ht="15" customHeight="1" x14ac:dyDescent="0.25">
      <c r="A113" s="96">
        <v>45342</v>
      </c>
      <c r="B113" s="103" t="s">
        <v>4</v>
      </c>
      <c r="C113" s="107">
        <v>155</v>
      </c>
      <c r="D113" s="107">
        <v>67</v>
      </c>
      <c r="E113" s="107">
        <v>168</v>
      </c>
      <c r="F113" s="108">
        <v>15</v>
      </c>
      <c r="G113" s="108" t="s">
        <v>72</v>
      </c>
      <c r="H113" s="108" t="s">
        <v>72</v>
      </c>
      <c r="I113" s="108" t="s">
        <v>72</v>
      </c>
      <c r="J113" s="108" t="s">
        <v>72</v>
      </c>
      <c r="K113" s="108">
        <v>1.5</v>
      </c>
      <c r="L113" s="107">
        <v>765</v>
      </c>
    </row>
    <row r="114" spans="1:12" ht="15" customHeight="1" x14ac:dyDescent="0.25">
      <c r="A114" s="96">
        <v>45350</v>
      </c>
      <c r="B114" s="103" t="s">
        <v>4</v>
      </c>
      <c r="C114" s="107">
        <v>79</v>
      </c>
      <c r="D114" s="107">
        <v>42</v>
      </c>
      <c r="E114" s="107">
        <v>106</v>
      </c>
      <c r="F114" s="108">
        <v>10</v>
      </c>
      <c r="G114" s="108" t="s">
        <v>72</v>
      </c>
      <c r="H114" s="108" t="s">
        <v>72</v>
      </c>
      <c r="I114" s="108" t="s">
        <v>72</v>
      </c>
      <c r="J114" s="108" t="s">
        <v>72</v>
      </c>
      <c r="K114" s="108">
        <v>1.8</v>
      </c>
      <c r="L114" s="107">
        <v>705</v>
      </c>
    </row>
    <row r="115" spans="1:12" ht="15" customHeight="1" x14ac:dyDescent="0.25">
      <c r="A115" s="96">
        <v>45358</v>
      </c>
      <c r="B115" s="103" t="s">
        <v>4</v>
      </c>
      <c r="C115" s="107">
        <v>92</v>
      </c>
      <c r="D115" s="107">
        <v>51</v>
      </c>
      <c r="E115" s="107">
        <v>128</v>
      </c>
      <c r="F115" s="108">
        <v>11</v>
      </c>
      <c r="G115" s="108" t="s">
        <v>72</v>
      </c>
      <c r="H115" s="108" t="s">
        <v>72</v>
      </c>
      <c r="I115" s="108" t="s">
        <v>72</v>
      </c>
      <c r="J115" s="108" t="s">
        <v>72</v>
      </c>
      <c r="K115" s="108">
        <v>2.2000000000000002</v>
      </c>
      <c r="L115" s="107">
        <v>800</v>
      </c>
    </row>
    <row r="116" spans="1:12" ht="15" customHeight="1" x14ac:dyDescent="0.25">
      <c r="A116" s="96">
        <v>45365</v>
      </c>
      <c r="B116" s="103" t="s">
        <v>4</v>
      </c>
      <c r="C116" s="107">
        <v>52</v>
      </c>
      <c r="D116" s="107">
        <v>28</v>
      </c>
      <c r="E116" s="107">
        <v>72</v>
      </c>
      <c r="F116" s="108">
        <v>14</v>
      </c>
      <c r="G116" s="108" t="s">
        <v>72</v>
      </c>
      <c r="H116" s="108" t="s">
        <v>72</v>
      </c>
      <c r="I116" s="108" t="s">
        <v>72</v>
      </c>
      <c r="J116" s="108" t="s">
        <v>72</v>
      </c>
      <c r="K116" s="108">
        <v>1.9</v>
      </c>
      <c r="L116" s="107">
        <v>720</v>
      </c>
    </row>
    <row r="117" spans="1:12" ht="15" customHeight="1" x14ac:dyDescent="0.25">
      <c r="A117" s="96">
        <v>45371</v>
      </c>
      <c r="B117" s="103" t="s">
        <v>4</v>
      </c>
      <c r="C117" s="107">
        <v>12</v>
      </c>
      <c r="D117" s="107">
        <v>14</v>
      </c>
      <c r="E117" s="107">
        <v>49</v>
      </c>
      <c r="F117" s="108" t="s">
        <v>72</v>
      </c>
      <c r="G117" s="108" t="s">
        <v>72</v>
      </c>
      <c r="H117" s="108" t="s">
        <v>72</v>
      </c>
      <c r="I117" s="108" t="s">
        <v>72</v>
      </c>
      <c r="J117" s="108" t="s">
        <v>72</v>
      </c>
      <c r="K117" s="108" t="s">
        <v>72</v>
      </c>
      <c r="L117" s="107" t="s">
        <v>72</v>
      </c>
    </row>
    <row r="118" spans="1:12" ht="15" customHeight="1" x14ac:dyDescent="0.25">
      <c r="A118" s="96">
        <v>45377</v>
      </c>
      <c r="B118" s="103" t="s">
        <v>4</v>
      </c>
      <c r="C118" s="107">
        <v>40</v>
      </c>
      <c r="D118" s="107">
        <v>28</v>
      </c>
      <c r="E118" s="107">
        <v>69</v>
      </c>
      <c r="F118" s="108">
        <v>13</v>
      </c>
      <c r="G118" s="108" t="s">
        <v>72</v>
      </c>
      <c r="H118" s="108" t="s">
        <v>72</v>
      </c>
      <c r="I118" s="108" t="s">
        <v>72</v>
      </c>
      <c r="J118" s="108" t="s">
        <v>72</v>
      </c>
      <c r="K118" s="108">
        <v>1.5</v>
      </c>
      <c r="L118" s="107">
        <v>717</v>
      </c>
    </row>
    <row r="119" spans="1:12" ht="15" customHeight="1" x14ac:dyDescent="0.25">
      <c r="A119" s="96">
        <v>45384</v>
      </c>
      <c r="B119" s="103" t="s">
        <v>4</v>
      </c>
      <c r="C119" s="107">
        <v>24</v>
      </c>
      <c r="D119" s="107">
        <v>15</v>
      </c>
      <c r="E119" s="107">
        <v>45</v>
      </c>
      <c r="F119" s="108">
        <v>18</v>
      </c>
      <c r="G119" s="108" t="s">
        <v>72</v>
      </c>
      <c r="H119" s="108" t="s">
        <v>72</v>
      </c>
      <c r="I119" s="108" t="s">
        <v>72</v>
      </c>
      <c r="J119" s="108" t="s">
        <v>72</v>
      </c>
      <c r="K119" s="108">
        <v>2.4</v>
      </c>
      <c r="L119" s="107">
        <v>613</v>
      </c>
    </row>
    <row r="120" spans="1:12" ht="15" customHeight="1" x14ac:dyDescent="0.25">
      <c r="A120" s="96">
        <v>45394</v>
      </c>
      <c r="B120" s="103" t="s">
        <v>4</v>
      </c>
      <c r="C120" s="107">
        <v>37</v>
      </c>
      <c r="D120" s="107">
        <v>18</v>
      </c>
      <c r="E120" s="107">
        <v>51</v>
      </c>
      <c r="F120" s="108" t="s">
        <v>72</v>
      </c>
      <c r="G120" s="108" t="s">
        <v>72</v>
      </c>
      <c r="H120" s="108" t="s">
        <v>72</v>
      </c>
      <c r="I120" s="108" t="s">
        <v>72</v>
      </c>
      <c r="J120" s="108" t="s">
        <v>72</v>
      </c>
      <c r="K120" s="108" t="s">
        <v>72</v>
      </c>
      <c r="L120" s="107" t="s">
        <v>72</v>
      </c>
    </row>
    <row r="121" spans="1:12" ht="15" customHeight="1" x14ac:dyDescent="0.25">
      <c r="A121" s="96">
        <v>45398</v>
      </c>
      <c r="B121" s="103" t="s">
        <v>4</v>
      </c>
      <c r="C121" s="107">
        <v>45</v>
      </c>
      <c r="D121" s="107">
        <v>30</v>
      </c>
      <c r="E121" s="107">
        <v>75</v>
      </c>
      <c r="F121" s="108">
        <v>27</v>
      </c>
      <c r="G121" s="108" t="s">
        <v>72</v>
      </c>
      <c r="H121" s="108" t="s">
        <v>72</v>
      </c>
      <c r="I121" s="108" t="s">
        <v>72</v>
      </c>
      <c r="J121" s="108" t="s">
        <v>72</v>
      </c>
      <c r="K121" s="108">
        <v>3.4</v>
      </c>
      <c r="L121" s="107">
        <v>907</v>
      </c>
    </row>
    <row r="122" spans="1:12" ht="15" customHeight="1" x14ac:dyDescent="0.25">
      <c r="A122" s="96">
        <v>45408</v>
      </c>
      <c r="B122" s="103" t="s">
        <v>4</v>
      </c>
      <c r="C122" s="107">
        <v>91</v>
      </c>
      <c r="D122" s="107">
        <v>106</v>
      </c>
      <c r="E122" s="107">
        <v>266</v>
      </c>
      <c r="F122" s="108">
        <v>30</v>
      </c>
      <c r="G122" s="108" t="s">
        <v>72</v>
      </c>
      <c r="H122" s="108" t="s">
        <v>72</v>
      </c>
      <c r="I122" s="108" t="s">
        <v>72</v>
      </c>
      <c r="J122" s="108" t="s">
        <v>72</v>
      </c>
      <c r="K122" s="108">
        <v>3.8</v>
      </c>
      <c r="L122" s="107">
        <v>1119</v>
      </c>
    </row>
    <row r="123" spans="1:12" ht="15" customHeight="1" x14ac:dyDescent="0.25">
      <c r="A123" s="96">
        <v>45414</v>
      </c>
      <c r="B123" s="103" t="s">
        <v>4</v>
      </c>
      <c r="C123" s="107">
        <v>55</v>
      </c>
      <c r="D123" s="107">
        <v>75</v>
      </c>
      <c r="E123" s="107">
        <v>188</v>
      </c>
      <c r="F123" s="108">
        <v>25</v>
      </c>
      <c r="G123" s="108" t="s">
        <v>72</v>
      </c>
      <c r="H123" s="108" t="s">
        <v>72</v>
      </c>
      <c r="I123" s="108" t="s">
        <v>72</v>
      </c>
      <c r="J123" s="108" t="s">
        <v>72</v>
      </c>
      <c r="K123" s="108">
        <v>3.5</v>
      </c>
      <c r="L123" s="107">
        <v>866</v>
      </c>
    </row>
    <row r="124" spans="1:12" ht="15" customHeight="1" x14ac:dyDescent="0.25">
      <c r="A124" s="96">
        <v>45421</v>
      </c>
      <c r="B124" s="103" t="s">
        <v>4</v>
      </c>
      <c r="C124" s="107">
        <v>48</v>
      </c>
      <c r="D124" s="107">
        <v>71</v>
      </c>
      <c r="E124" s="107">
        <v>160</v>
      </c>
      <c r="F124" s="108">
        <v>19</v>
      </c>
      <c r="G124" s="108" t="s">
        <v>72</v>
      </c>
      <c r="H124" s="108" t="s">
        <v>72</v>
      </c>
      <c r="I124" s="108" t="s">
        <v>72</v>
      </c>
      <c r="J124" s="108" t="s">
        <v>72</v>
      </c>
      <c r="K124" s="108">
        <v>2.8</v>
      </c>
      <c r="L124" s="107">
        <v>912</v>
      </c>
    </row>
    <row r="125" spans="1:12" ht="15" customHeight="1" x14ac:dyDescent="0.25">
      <c r="A125" s="96">
        <v>45426</v>
      </c>
      <c r="B125" s="103" t="s">
        <v>4</v>
      </c>
      <c r="C125" s="107">
        <v>82</v>
      </c>
      <c r="D125" s="107">
        <v>119</v>
      </c>
      <c r="E125" s="107">
        <v>299</v>
      </c>
      <c r="F125" s="108">
        <v>29</v>
      </c>
      <c r="G125" s="108" t="s">
        <v>72</v>
      </c>
      <c r="H125" s="108" t="s">
        <v>72</v>
      </c>
      <c r="I125" s="108" t="s">
        <v>72</v>
      </c>
      <c r="J125" s="108" t="s">
        <v>72</v>
      </c>
      <c r="K125" s="108">
        <v>3.6</v>
      </c>
      <c r="L125" s="107">
        <v>794</v>
      </c>
    </row>
    <row r="126" spans="1:12" ht="15" customHeight="1" x14ac:dyDescent="0.25">
      <c r="A126" s="96">
        <v>45435</v>
      </c>
      <c r="B126" s="103" t="s">
        <v>4</v>
      </c>
      <c r="C126" s="107">
        <v>63</v>
      </c>
      <c r="D126" s="107">
        <v>90</v>
      </c>
      <c r="E126" s="107">
        <v>196</v>
      </c>
      <c r="F126" s="108">
        <v>24</v>
      </c>
      <c r="G126" s="108" t="s">
        <v>72</v>
      </c>
      <c r="H126" s="108" t="s">
        <v>72</v>
      </c>
      <c r="I126" s="108" t="s">
        <v>72</v>
      </c>
      <c r="J126" s="108" t="s">
        <v>72</v>
      </c>
      <c r="K126" s="108">
        <v>3.7</v>
      </c>
      <c r="L126" s="107">
        <v>884</v>
      </c>
    </row>
    <row r="127" spans="1:12" ht="15" customHeight="1" x14ac:dyDescent="0.25">
      <c r="A127" s="96">
        <v>45446</v>
      </c>
      <c r="B127" s="103" t="s">
        <v>4</v>
      </c>
      <c r="C127" s="107">
        <v>57</v>
      </c>
      <c r="D127" s="107">
        <v>73</v>
      </c>
      <c r="E127" s="107">
        <v>183</v>
      </c>
      <c r="F127" s="108">
        <v>26</v>
      </c>
      <c r="G127" s="108" t="s">
        <v>72</v>
      </c>
      <c r="H127" s="108" t="s">
        <v>72</v>
      </c>
      <c r="I127" s="108" t="s">
        <v>72</v>
      </c>
      <c r="J127" s="108" t="s">
        <v>72</v>
      </c>
      <c r="K127" s="108">
        <v>4.2</v>
      </c>
      <c r="L127" s="107">
        <v>847</v>
      </c>
    </row>
    <row r="128" spans="1:12" ht="15" customHeight="1" x14ac:dyDescent="0.25">
      <c r="A128" s="96">
        <v>45447</v>
      </c>
      <c r="B128" s="103" t="s">
        <v>1</v>
      </c>
      <c r="C128" s="107">
        <v>40</v>
      </c>
      <c r="D128" s="107">
        <v>98</v>
      </c>
      <c r="E128" s="107">
        <v>247</v>
      </c>
      <c r="F128" s="108">
        <v>25</v>
      </c>
      <c r="G128" s="108" t="s">
        <v>72</v>
      </c>
      <c r="H128" s="108" t="s">
        <v>72</v>
      </c>
      <c r="I128" s="108" t="s">
        <v>72</v>
      </c>
      <c r="J128" s="108" t="s">
        <v>72</v>
      </c>
      <c r="K128" s="108">
        <v>4</v>
      </c>
      <c r="L128" s="107">
        <v>939</v>
      </c>
    </row>
    <row r="129" spans="1:12" ht="15" customHeight="1" x14ac:dyDescent="0.25">
      <c r="A129" s="96">
        <v>45453</v>
      </c>
      <c r="B129" s="103" t="s">
        <v>4</v>
      </c>
      <c r="C129" s="107">
        <v>47</v>
      </c>
      <c r="D129" s="107">
        <v>121</v>
      </c>
      <c r="E129" s="107">
        <v>303</v>
      </c>
      <c r="F129" s="108">
        <v>28</v>
      </c>
      <c r="G129" s="108" t="s">
        <v>72</v>
      </c>
      <c r="H129" s="108" t="s">
        <v>72</v>
      </c>
      <c r="I129" s="108" t="s">
        <v>72</v>
      </c>
      <c r="J129" s="108" t="s">
        <v>72</v>
      </c>
      <c r="K129" s="108">
        <v>3.8</v>
      </c>
      <c r="L129" s="107">
        <v>851</v>
      </c>
    </row>
    <row r="130" spans="1:12" ht="15" customHeight="1" x14ac:dyDescent="0.25">
      <c r="A130" s="96">
        <v>45461</v>
      </c>
      <c r="B130" s="103" t="s">
        <v>4</v>
      </c>
      <c r="C130" s="107">
        <v>40</v>
      </c>
      <c r="D130" s="107">
        <v>66</v>
      </c>
      <c r="E130" s="107">
        <v>166</v>
      </c>
      <c r="F130" s="108">
        <v>25</v>
      </c>
      <c r="G130" s="108" t="s">
        <v>72</v>
      </c>
      <c r="H130" s="108" t="s">
        <v>72</v>
      </c>
      <c r="I130" s="108" t="s">
        <v>72</v>
      </c>
      <c r="J130" s="108" t="s">
        <v>72</v>
      </c>
      <c r="K130" s="108">
        <v>3.3</v>
      </c>
      <c r="L130" s="107">
        <v>855</v>
      </c>
    </row>
    <row r="131" spans="1:12" ht="15" customHeight="1" x14ac:dyDescent="0.25">
      <c r="A131" s="96">
        <v>45470</v>
      </c>
      <c r="B131" s="103" t="s">
        <v>4</v>
      </c>
      <c r="C131" s="107">
        <v>135</v>
      </c>
      <c r="D131" s="107">
        <v>102</v>
      </c>
      <c r="E131" s="107">
        <v>257</v>
      </c>
      <c r="F131" s="108">
        <v>31</v>
      </c>
      <c r="G131" s="108" t="s">
        <v>72</v>
      </c>
      <c r="H131" s="108" t="s">
        <v>72</v>
      </c>
      <c r="I131" s="108" t="s">
        <v>72</v>
      </c>
      <c r="J131" s="108" t="s">
        <v>72</v>
      </c>
      <c r="K131" s="108">
        <v>4.0999999999999996</v>
      </c>
      <c r="L131" s="107">
        <v>1048</v>
      </c>
    </row>
    <row r="132" spans="1:12" ht="15" customHeight="1" x14ac:dyDescent="0.25">
      <c r="A132" s="96">
        <v>45475</v>
      </c>
      <c r="B132" s="103" t="s">
        <v>4</v>
      </c>
      <c r="C132" s="107">
        <v>204</v>
      </c>
      <c r="D132" s="107">
        <v>132</v>
      </c>
      <c r="E132" s="107">
        <v>324</v>
      </c>
      <c r="F132" s="108">
        <v>34</v>
      </c>
      <c r="G132" s="108" t="s">
        <v>72</v>
      </c>
      <c r="H132" s="108" t="s">
        <v>72</v>
      </c>
      <c r="I132" s="108" t="s">
        <v>72</v>
      </c>
      <c r="J132" s="108" t="s">
        <v>72</v>
      </c>
      <c r="K132" s="108">
        <v>4.9000000000000004</v>
      </c>
      <c r="L132" s="107">
        <v>947</v>
      </c>
    </row>
    <row r="133" spans="1:12" ht="15" customHeight="1" x14ac:dyDescent="0.25">
      <c r="A133" s="96">
        <v>45483</v>
      </c>
      <c r="B133" s="103" t="s">
        <v>4</v>
      </c>
      <c r="C133" s="107">
        <v>147</v>
      </c>
      <c r="D133" s="107">
        <v>86</v>
      </c>
      <c r="E133" s="107">
        <v>214</v>
      </c>
      <c r="F133" s="108">
        <v>28</v>
      </c>
      <c r="G133" s="108" t="s">
        <v>72</v>
      </c>
      <c r="H133" s="108" t="s">
        <v>72</v>
      </c>
      <c r="I133" s="108" t="s">
        <v>72</v>
      </c>
      <c r="J133" s="108" t="s">
        <v>72</v>
      </c>
      <c r="K133" s="108">
        <v>5.2</v>
      </c>
      <c r="L133" s="107" t="s">
        <v>72</v>
      </c>
    </row>
    <row r="134" spans="1:12" ht="15" customHeight="1" x14ac:dyDescent="0.25">
      <c r="A134" s="96">
        <v>45489</v>
      </c>
      <c r="B134" s="103" t="s">
        <v>4</v>
      </c>
      <c r="C134" s="107">
        <v>110</v>
      </c>
      <c r="D134" s="107">
        <v>74</v>
      </c>
      <c r="E134" s="107">
        <v>189</v>
      </c>
      <c r="F134" s="108">
        <v>37</v>
      </c>
      <c r="G134" s="108" t="s">
        <v>72</v>
      </c>
      <c r="H134" s="108" t="s">
        <v>72</v>
      </c>
      <c r="I134" s="108" t="s">
        <v>72</v>
      </c>
      <c r="J134" s="108" t="s">
        <v>72</v>
      </c>
      <c r="K134" s="108">
        <v>5.6</v>
      </c>
      <c r="L134" s="107">
        <v>850</v>
      </c>
    </row>
    <row r="135" spans="1:12" ht="15" customHeight="1" x14ac:dyDescent="0.25">
      <c r="A135" s="96">
        <v>45498</v>
      </c>
      <c r="B135" s="103" t="s">
        <v>4</v>
      </c>
      <c r="C135" s="107">
        <v>178</v>
      </c>
      <c r="D135" s="107">
        <v>98</v>
      </c>
      <c r="E135" s="107">
        <v>247</v>
      </c>
      <c r="F135" s="108">
        <v>42</v>
      </c>
      <c r="G135" s="108" t="s">
        <v>72</v>
      </c>
      <c r="H135" s="108" t="s">
        <v>72</v>
      </c>
      <c r="I135" s="108" t="s">
        <v>72</v>
      </c>
      <c r="J135" s="108" t="s">
        <v>72</v>
      </c>
      <c r="K135" s="108">
        <v>6.1</v>
      </c>
      <c r="L135" s="107">
        <v>957</v>
      </c>
    </row>
    <row r="136" spans="1:12" ht="15" customHeight="1" x14ac:dyDescent="0.25">
      <c r="A136" s="96">
        <v>45512</v>
      </c>
      <c r="B136" s="103" t="s">
        <v>4</v>
      </c>
      <c r="C136" s="107">
        <v>103</v>
      </c>
      <c r="D136" s="107">
        <v>84</v>
      </c>
      <c r="E136" s="107">
        <v>211</v>
      </c>
      <c r="F136" s="108">
        <v>49</v>
      </c>
      <c r="G136" s="108" t="s">
        <v>72</v>
      </c>
      <c r="H136" s="108" t="s">
        <v>72</v>
      </c>
      <c r="I136" s="108" t="s">
        <v>72</v>
      </c>
      <c r="J136" s="108" t="s">
        <v>72</v>
      </c>
      <c r="K136" s="108">
        <v>5.8</v>
      </c>
      <c r="L136" s="107">
        <v>1009</v>
      </c>
    </row>
    <row r="137" spans="1:12" ht="15" customHeight="1" x14ac:dyDescent="0.25">
      <c r="A137" s="96">
        <v>45517</v>
      </c>
      <c r="B137" s="103" t="s">
        <v>4</v>
      </c>
      <c r="C137" s="107">
        <v>90</v>
      </c>
      <c r="D137" s="107">
        <v>68</v>
      </c>
      <c r="E137" s="107">
        <v>170</v>
      </c>
      <c r="F137" s="108">
        <v>50</v>
      </c>
      <c r="G137" s="108" t="s">
        <v>72</v>
      </c>
      <c r="H137" s="108" t="s">
        <v>72</v>
      </c>
      <c r="I137" s="108" t="s">
        <v>72</v>
      </c>
      <c r="J137" s="108" t="s">
        <v>72</v>
      </c>
      <c r="K137" s="108">
        <v>5.2</v>
      </c>
      <c r="L137" s="107">
        <v>940</v>
      </c>
    </row>
    <row r="138" spans="1:12" ht="15" customHeight="1" x14ac:dyDescent="0.25">
      <c r="A138" s="96">
        <v>45526</v>
      </c>
      <c r="B138" s="103" t="s">
        <v>4</v>
      </c>
      <c r="C138" s="107">
        <v>183</v>
      </c>
      <c r="D138" s="107">
        <v>256</v>
      </c>
      <c r="E138" s="107">
        <v>641</v>
      </c>
      <c r="F138" s="108">
        <v>48</v>
      </c>
      <c r="G138" s="108" t="s">
        <v>72</v>
      </c>
      <c r="H138" s="108" t="s">
        <v>72</v>
      </c>
      <c r="I138" s="108" t="s">
        <v>72</v>
      </c>
      <c r="J138" s="108" t="s">
        <v>72</v>
      </c>
      <c r="K138" s="108">
        <v>7.3</v>
      </c>
      <c r="L138" s="107">
        <v>894</v>
      </c>
    </row>
    <row r="139" spans="1:12" ht="15" customHeight="1" x14ac:dyDescent="0.25">
      <c r="A139" s="96">
        <v>45531</v>
      </c>
      <c r="B139" s="103" t="s">
        <v>4</v>
      </c>
      <c r="C139" s="107">
        <v>94</v>
      </c>
      <c r="D139" s="107">
        <v>121</v>
      </c>
      <c r="E139" s="107">
        <v>303</v>
      </c>
      <c r="F139" s="108">
        <v>55</v>
      </c>
      <c r="G139" s="108" t="s">
        <v>72</v>
      </c>
      <c r="H139" s="108" t="s">
        <v>72</v>
      </c>
      <c r="I139" s="108" t="s">
        <v>72</v>
      </c>
      <c r="J139" s="108" t="s">
        <v>72</v>
      </c>
      <c r="K139" s="108">
        <v>6.7</v>
      </c>
      <c r="L139" s="107">
        <v>484</v>
      </c>
    </row>
    <row r="140" spans="1:12" ht="15" customHeight="1" x14ac:dyDescent="0.25">
      <c r="A140" s="96">
        <v>45538</v>
      </c>
      <c r="B140" s="103" t="s">
        <v>4</v>
      </c>
      <c r="C140" s="107">
        <v>205</v>
      </c>
      <c r="D140" s="107">
        <v>129</v>
      </c>
      <c r="E140" s="107">
        <v>323</v>
      </c>
      <c r="F140" s="108">
        <v>52</v>
      </c>
      <c r="G140" s="108" t="s">
        <v>72</v>
      </c>
      <c r="H140" s="108" t="s">
        <v>72</v>
      </c>
      <c r="I140" s="108" t="s">
        <v>72</v>
      </c>
      <c r="J140" s="108" t="s">
        <v>72</v>
      </c>
      <c r="K140" s="108">
        <v>7</v>
      </c>
      <c r="L140" s="107">
        <v>752</v>
      </c>
    </row>
    <row r="141" spans="1:12" ht="15" customHeight="1" x14ac:dyDescent="0.25">
      <c r="A141" s="96">
        <v>45547</v>
      </c>
      <c r="B141" s="103" t="s">
        <v>4</v>
      </c>
      <c r="C141" s="107">
        <v>255</v>
      </c>
      <c r="D141" s="107">
        <v>159</v>
      </c>
      <c r="E141" s="107">
        <v>380</v>
      </c>
      <c r="F141" s="108">
        <v>48</v>
      </c>
      <c r="G141" s="108" t="s">
        <v>72</v>
      </c>
      <c r="H141" s="108" t="s">
        <v>72</v>
      </c>
      <c r="I141" s="108" t="s">
        <v>72</v>
      </c>
      <c r="J141" s="108" t="s">
        <v>72</v>
      </c>
      <c r="K141" s="108">
        <v>7.3</v>
      </c>
      <c r="L141" s="107">
        <v>741</v>
      </c>
    </row>
    <row r="142" spans="1:12" ht="15" customHeight="1" x14ac:dyDescent="0.25">
      <c r="A142" s="96">
        <v>45553</v>
      </c>
      <c r="B142" s="103" t="s">
        <v>4</v>
      </c>
      <c r="C142" s="107">
        <v>115</v>
      </c>
      <c r="D142" s="107">
        <v>81</v>
      </c>
      <c r="E142" s="107">
        <v>173</v>
      </c>
      <c r="F142" s="108" t="s">
        <v>72</v>
      </c>
      <c r="G142" s="108" t="s">
        <v>72</v>
      </c>
      <c r="H142" s="108" t="s">
        <v>72</v>
      </c>
      <c r="I142" s="108" t="s">
        <v>72</v>
      </c>
      <c r="J142" s="108" t="s">
        <v>72</v>
      </c>
      <c r="K142" s="108" t="s">
        <v>72</v>
      </c>
      <c r="L142" s="107" t="s">
        <v>72</v>
      </c>
    </row>
    <row r="143" spans="1:12" ht="15" customHeight="1" x14ac:dyDescent="0.25">
      <c r="A143" s="96">
        <v>45561</v>
      </c>
      <c r="B143" s="103" t="s">
        <v>4</v>
      </c>
      <c r="C143" s="107">
        <v>204</v>
      </c>
      <c r="D143" s="107">
        <v>132</v>
      </c>
      <c r="E143" s="107">
        <v>315</v>
      </c>
      <c r="F143" s="108">
        <v>45</v>
      </c>
      <c r="G143" s="108" t="s">
        <v>72</v>
      </c>
      <c r="H143" s="108" t="s">
        <v>72</v>
      </c>
      <c r="I143" s="108" t="s">
        <v>72</v>
      </c>
      <c r="J143" s="108" t="s">
        <v>72</v>
      </c>
      <c r="K143" s="108">
        <v>6.2</v>
      </c>
      <c r="L143" s="107">
        <v>835</v>
      </c>
    </row>
    <row r="144" spans="1:12" ht="15" customHeight="1" x14ac:dyDescent="0.25">
      <c r="A144" s="96">
        <v>45566</v>
      </c>
      <c r="B144" s="103" t="s">
        <v>4</v>
      </c>
      <c r="C144" s="107">
        <v>288</v>
      </c>
      <c r="D144" s="107">
        <v>170</v>
      </c>
      <c r="E144" s="107">
        <v>424</v>
      </c>
      <c r="F144" s="108">
        <v>38</v>
      </c>
      <c r="G144" s="108" t="s">
        <v>72</v>
      </c>
      <c r="H144" s="108" t="s">
        <v>72</v>
      </c>
      <c r="I144" s="108" t="s">
        <v>72</v>
      </c>
      <c r="J144" s="108" t="s">
        <v>72</v>
      </c>
      <c r="K144" s="108">
        <v>5.9</v>
      </c>
      <c r="L144" s="107">
        <v>797</v>
      </c>
    </row>
    <row r="145" spans="1:12" ht="15" customHeight="1" x14ac:dyDescent="0.25">
      <c r="A145" s="96">
        <v>45575</v>
      </c>
      <c r="B145" s="103" t="s">
        <v>4</v>
      </c>
      <c r="C145" s="107">
        <v>274</v>
      </c>
      <c r="D145" s="107">
        <v>160</v>
      </c>
      <c r="E145" s="107">
        <v>398</v>
      </c>
      <c r="F145" s="108">
        <v>35</v>
      </c>
      <c r="G145" s="108" t="s">
        <v>72</v>
      </c>
      <c r="H145" s="108" t="s">
        <v>72</v>
      </c>
      <c r="I145" s="108" t="s">
        <v>72</v>
      </c>
      <c r="J145" s="108" t="s">
        <v>72</v>
      </c>
      <c r="K145" s="108">
        <v>4.8</v>
      </c>
      <c r="L145" s="107">
        <v>691</v>
      </c>
    </row>
    <row r="146" spans="1:12" ht="15" customHeight="1" x14ac:dyDescent="0.25">
      <c r="A146" s="96">
        <v>45580</v>
      </c>
      <c r="B146" s="103" t="s">
        <v>4</v>
      </c>
      <c r="C146" s="107">
        <v>47</v>
      </c>
      <c r="D146" s="107">
        <v>43</v>
      </c>
      <c r="E146" s="107">
        <v>115</v>
      </c>
      <c r="F146" s="108" t="s">
        <v>72</v>
      </c>
      <c r="G146" s="108" t="s">
        <v>72</v>
      </c>
      <c r="H146" s="108" t="s">
        <v>72</v>
      </c>
      <c r="I146" s="108" t="s">
        <v>72</v>
      </c>
      <c r="J146" s="108" t="s">
        <v>72</v>
      </c>
      <c r="K146" s="108" t="s">
        <v>72</v>
      </c>
      <c r="L146" s="107" t="s">
        <v>72</v>
      </c>
    </row>
    <row r="147" spans="1:12" ht="15" customHeight="1" x14ac:dyDescent="0.25">
      <c r="A147" s="96">
        <v>45586</v>
      </c>
      <c r="B147" s="103" t="s">
        <v>4</v>
      </c>
      <c r="C147" s="107">
        <v>274</v>
      </c>
      <c r="D147" s="107">
        <v>131</v>
      </c>
      <c r="E147" s="107">
        <v>328</v>
      </c>
      <c r="F147" s="108">
        <v>33</v>
      </c>
      <c r="G147" s="108" t="s">
        <v>72</v>
      </c>
      <c r="H147" s="108" t="s">
        <v>72</v>
      </c>
      <c r="I147" s="108" t="s">
        <v>72</v>
      </c>
      <c r="J147" s="108" t="s">
        <v>72</v>
      </c>
      <c r="K147" s="108">
        <v>4.4000000000000004</v>
      </c>
      <c r="L147" s="107">
        <v>880</v>
      </c>
    </row>
    <row r="148" spans="1:12" ht="15" customHeight="1" x14ac:dyDescent="0.25">
      <c r="A148" s="96">
        <v>45594</v>
      </c>
      <c r="B148" s="103" t="s">
        <v>4</v>
      </c>
      <c r="C148" s="107">
        <v>205</v>
      </c>
      <c r="D148" s="107">
        <v>96</v>
      </c>
      <c r="E148" s="107">
        <v>240</v>
      </c>
      <c r="F148" s="108">
        <v>27</v>
      </c>
      <c r="G148" s="108" t="s">
        <v>72</v>
      </c>
      <c r="H148" s="108" t="s">
        <v>72</v>
      </c>
      <c r="I148" s="108" t="s">
        <v>72</v>
      </c>
      <c r="J148" s="108" t="s">
        <v>72</v>
      </c>
      <c r="K148" s="108">
        <v>3.8</v>
      </c>
      <c r="L148" s="107">
        <v>774</v>
      </c>
    </row>
    <row r="149" spans="1:12" ht="15" customHeight="1" x14ac:dyDescent="0.25">
      <c r="A149" s="96">
        <v>45601</v>
      </c>
      <c r="B149" s="103" t="s">
        <v>1</v>
      </c>
      <c r="C149" s="107">
        <v>62</v>
      </c>
      <c r="D149" s="107">
        <v>20</v>
      </c>
      <c r="E149" s="107">
        <v>99</v>
      </c>
      <c r="F149" s="108">
        <v>29</v>
      </c>
      <c r="G149" s="108" t="s">
        <v>72</v>
      </c>
      <c r="H149" s="108" t="s">
        <v>72</v>
      </c>
      <c r="I149" s="108" t="s">
        <v>72</v>
      </c>
      <c r="J149" s="108" t="s">
        <v>72</v>
      </c>
      <c r="K149" s="108">
        <v>2.2000000000000002</v>
      </c>
      <c r="L149" s="107">
        <v>783</v>
      </c>
    </row>
    <row r="150" spans="1:12" ht="15" customHeight="1" x14ac:dyDescent="0.25">
      <c r="A150" s="96">
        <v>45602</v>
      </c>
      <c r="B150" s="103" t="s">
        <v>4</v>
      </c>
      <c r="C150" s="107">
        <v>45</v>
      </c>
      <c r="D150" s="107">
        <v>23</v>
      </c>
      <c r="E150" s="107">
        <v>123</v>
      </c>
      <c r="F150" s="108">
        <v>24</v>
      </c>
      <c r="G150" s="108" t="s">
        <v>72</v>
      </c>
      <c r="H150" s="108" t="s">
        <v>72</v>
      </c>
      <c r="I150" s="108" t="s">
        <v>72</v>
      </c>
      <c r="J150" s="108" t="s">
        <v>72</v>
      </c>
      <c r="K150" s="108">
        <v>3.3</v>
      </c>
      <c r="L150" s="107">
        <v>754</v>
      </c>
    </row>
    <row r="151" spans="1:12" ht="15" customHeight="1" x14ac:dyDescent="0.25">
      <c r="A151" s="96">
        <v>45610</v>
      </c>
      <c r="B151" s="103" t="s">
        <v>4</v>
      </c>
      <c r="C151" s="107">
        <v>49</v>
      </c>
      <c r="D151" s="107">
        <v>48</v>
      </c>
      <c r="E151" s="107">
        <v>120</v>
      </c>
      <c r="F151" s="108">
        <v>22</v>
      </c>
      <c r="G151" s="108" t="s">
        <v>72</v>
      </c>
      <c r="H151" s="108" t="s">
        <v>72</v>
      </c>
      <c r="I151" s="108" t="s">
        <v>72</v>
      </c>
      <c r="J151" s="108" t="s">
        <v>72</v>
      </c>
      <c r="K151" s="108">
        <v>4</v>
      </c>
      <c r="L151" s="107">
        <v>728</v>
      </c>
    </row>
    <row r="152" spans="1:12" ht="15" customHeight="1" x14ac:dyDescent="0.25">
      <c r="A152" s="96">
        <v>45617</v>
      </c>
      <c r="B152" s="103" t="s">
        <v>4</v>
      </c>
      <c r="C152" s="107">
        <v>5</v>
      </c>
      <c r="D152" s="107">
        <v>52</v>
      </c>
      <c r="E152" s="107">
        <v>131</v>
      </c>
      <c r="F152" s="108">
        <v>24</v>
      </c>
      <c r="G152" s="108" t="s">
        <v>72</v>
      </c>
      <c r="H152" s="108" t="s">
        <v>72</v>
      </c>
      <c r="I152" s="108" t="s">
        <v>72</v>
      </c>
      <c r="J152" s="108" t="s">
        <v>72</v>
      </c>
      <c r="K152" s="108">
        <v>3.3</v>
      </c>
      <c r="L152" s="107">
        <v>744</v>
      </c>
    </row>
    <row r="153" spans="1:12" ht="15" customHeight="1" x14ac:dyDescent="0.25">
      <c r="A153" s="96">
        <v>45622</v>
      </c>
      <c r="B153" s="103" t="s">
        <v>4</v>
      </c>
      <c r="C153" s="107">
        <v>13</v>
      </c>
      <c r="D153" s="107">
        <v>50</v>
      </c>
      <c r="E153" s="107">
        <v>125</v>
      </c>
      <c r="F153" s="108">
        <v>28</v>
      </c>
      <c r="G153" s="108" t="s">
        <v>72</v>
      </c>
      <c r="H153" s="108" t="s">
        <v>72</v>
      </c>
      <c r="I153" s="108" t="s">
        <v>72</v>
      </c>
      <c r="J153" s="108" t="s">
        <v>72</v>
      </c>
      <c r="K153" s="108">
        <v>3.8</v>
      </c>
      <c r="L153" s="107">
        <v>785</v>
      </c>
    </row>
    <row r="154" spans="1:12" ht="15" customHeight="1" x14ac:dyDescent="0.25">
      <c r="A154" s="96">
        <v>45629</v>
      </c>
      <c r="B154" s="103" t="s">
        <v>4</v>
      </c>
      <c r="C154" s="107">
        <v>11</v>
      </c>
      <c r="D154" s="107">
        <v>36</v>
      </c>
      <c r="E154" s="107">
        <v>90</v>
      </c>
      <c r="F154" s="108">
        <v>25</v>
      </c>
      <c r="G154" s="108" t="s">
        <v>72</v>
      </c>
      <c r="H154" s="108" t="s">
        <v>72</v>
      </c>
      <c r="I154" s="108" t="s">
        <v>72</v>
      </c>
      <c r="J154" s="108" t="s">
        <v>72</v>
      </c>
      <c r="K154" s="108">
        <v>3.9</v>
      </c>
      <c r="L154" s="107">
        <v>725</v>
      </c>
    </row>
    <row r="155" spans="1:12" ht="15" customHeight="1" x14ac:dyDescent="0.25">
      <c r="A155" s="96">
        <v>45636</v>
      </c>
      <c r="B155" s="103" t="s">
        <v>4</v>
      </c>
      <c r="C155" s="107">
        <v>11</v>
      </c>
      <c r="D155" s="107">
        <v>26</v>
      </c>
      <c r="E155" s="107">
        <v>66</v>
      </c>
      <c r="F155" s="108">
        <v>26</v>
      </c>
      <c r="G155" s="108" t="s">
        <v>72</v>
      </c>
      <c r="H155" s="108" t="s">
        <v>72</v>
      </c>
      <c r="I155" s="108" t="s">
        <v>72</v>
      </c>
      <c r="J155" s="108" t="s">
        <v>72</v>
      </c>
      <c r="K155" s="108">
        <v>3.5</v>
      </c>
      <c r="L155" s="107">
        <v>802</v>
      </c>
    </row>
    <row r="156" spans="1:12" ht="15" customHeight="1" x14ac:dyDescent="0.25">
      <c r="A156" s="96">
        <v>45643</v>
      </c>
      <c r="B156" s="103" t="s">
        <v>4</v>
      </c>
      <c r="C156" s="107">
        <v>75</v>
      </c>
      <c r="D156" s="107">
        <v>85</v>
      </c>
      <c r="E156" s="107">
        <v>212</v>
      </c>
      <c r="F156" s="108">
        <v>19</v>
      </c>
      <c r="G156" s="108" t="s">
        <v>72</v>
      </c>
      <c r="H156" s="108" t="s">
        <v>72</v>
      </c>
      <c r="I156" s="108" t="s">
        <v>72</v>
      </c>
      <c r="J156" s="108" t="s">
        <v>72</v>
      </c>
      <c r="K156" s="108">
        <v>2.8</v>
      </c>
      <c r="L156" s="107">
        <v>710</v>
      </c>
    </row>
    <row r="157" spans="1:12" ht="15" customHeight="1" x14ac:dyDescent="0.25">
      <c r="A157" s="96">
        <v>45652</v>
      </c>
      <c r="B157" s="103" t="s">
        <v>4</v>
      </c>
      <c r="C157" s="107">
        <v>62</v>
      </c>
      <c r="D157" s="107">
        <v>74</v>
      </c>
      <c r="E157" s="107">
        <v>184</v>
      </c>
      <c r="F157" s="108">
        <v>22</v>
      </c>
      <c r="G157" s="108" t="s">
        <v>72</v>
      </c>
      <c r="H157" s="108" t="s">
        <v>72</v>
      </c>
      <c r="I157" s="108" t="s">
        <v>72</v>
      </c>
      <c r="J157" s="108" t="s">
        <v>72</v>
      </c>
      <c r="K157" s="108">
        <v>3</v>
      </c>
      <c r="L157" s="107">
        <v>796</v>
      </c>
    </row>
    <row r="158" spans="1:12" ht="15" customHeight="1" x14ac:dyDescent="0.25">
      <c r="A158" s="98" t="s">
        <v>2</v>
      </c>
      <c r="B158" s="99"/>
      <c r="C158" s="99"/>
      <c r="D158" s="99"/>
      <c r="E158" s="99"/>
      <c r="F158" s="99"/>
      <c r="G158" s="99"/>
      <c r="H158" s="99"/>
      <c r="I158" s="99"/>
      <c r="J158" s="99"/>
      <c r="K158" s="99"/>
      <c r="L158" s="99"/>
    </row>
    <row r="159" spans="1:12" ht="15" customHeight="1" x14ac:dyDescent="0.25">
      <c r="A159" s="98" t="s">
        <v>3</v>
      </c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</row>
  </sheetData>
  <mergeCells count="1">
    <mergeCell ref="A1:L1"/>
  </mergeCells>
  <conditionalFormatting sqref="C3:C157">
    <cfRule type="cellIs" dxfId="1" priority="6" stopIfTrue="1" operator="greaterThan">
      <formula>#REF!</formula>
    </cfRule>
  </conditionalFormatting>
  <conditionalFormatting sqref="L3:L157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7A793-3CCB-4A32-874C-04F802EB20BE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35" sqref="J35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0" t="s">
        <v>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25">
      <c r="A2" s="4" t="s">
        <v>17</v>
      </c>
      <c r="B2" s="9" t="s">
        <v>81</v>
      </c>
      <c r="C2" s="120" t="s">
        <v>82</v>
      </c>
      <c r="D2" s="137" t="s">
        <v>84</v>
      </c>
      <c r="E2" s="138"/>
      <c r="F2" s="138"/>
      <c r="G2" s="139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</row>
    <row r="3" spans="1:31" x14ac:dyDescent="0.25">
      <c r="A3" s="47" t="s">
        <v>16</v>
      </c>
      <c r="B3" s="35" t="s">
        <v>10</v>
      </c>
      <c r="C3" s="35" t="s">
        <v>11</v>
      </c>
      <c r="D3" s="35" t="s">
        <v>12</v>
      </c>
      <c r="E3" s="35" t="s">
        <v>13</v>
      </c>
      <c r="F3" s="35" t="s">
        <v>14</v>
      </c>
      <c r="G3" s="35" t="s">
        <v>15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</row>
    <row r="4" spans="1:31" ht="15.75" thickBot="1" x14ac:dyDescent="0.3">
      <c r="A4" s="48" t="s">
        <v>83</v>
      </c>
      <c r="B4" s="32">
        <v>5</v>
      </c>
      <c r="C4" s="32">
        <v>5</v>
      </c>
      <c r="D4" s="32">
        <v>5</v>
      </c>
      <c r="E4" s="32">
        <v>5</v>
      </c>
      <c r="F4" s="32">
        <v>5</v>
      </c>
      <c r="G4" s="32">
        <v>20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">
      <c r="A5" s="121"/>
      <c r="B5" s="133" t="s">
        <v>85</v>
      </c>
      <c r="C5" s="134"/>
      <c r="D5" s="134"/>
      <c r="E5" s="134"/>
      <c r="F5" s="134"/>
      <c r="G5" s="135"/>
      <c r="H5" s="133" t="s">
        <v>18</v>
      </c>
      <c r="I5" s="134"/>
      <c r="J5" s="134"/>
      <c r="K5" s="134"/>
      <c r="L5" s="134"/>
      <c r="M5" s="135"/>
      <c r="N5" s="136" t="s">
        <v>73</v>
      </c>
      <c r="O5" s="134"/>
      <c r="P5" s="134"/>
      <c r="Q5" s="134"/>
      <c r="R5" s="134"/>
      <c r="S5" s="135"/>
      <c r="T5" s="133" t="s">
        <v>74</v>
      </c>
      <c r="U5" s="134"/>
      <c r="V5" s="134"/>
      <c r="W5" s="134"/>
      <c r="X5" s="134"/>
      <c r="Y5" s="135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7</v>
      </c>
      <c r="B6" s="122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122" t="s">
        <v>30</v>
      </c>
      <c r="I6" s="33" t="s">
        <v>31</v>
      </c>
      <c r="J6" s="33" t="s">
        <v>32</v>
      </c>
      <c r="K6" s="33" t="s">
        <v>33</v>
      </c>
      <c r="L6" s="33" t="s">
        <v>34</v>
      </c>
      <c r="M6" s="34" t="s">
        <v>35</v>
      </c>
      <c r="N6" s="123" t="s">
        <v>75</v>
      </c>
      <c r="O6" s="33" t="s">
        <v>76</v>
      </c>
      <c r="P6" s="33" t="s">
        <v>77</v>
      </c>
      <c r="Q6" s="33" t="s">
        <v>78</v>
      </c>
      <c r="R6" s="33" t="s">
        <v>79</v>
      </c>
      <c r="S6" s="35" t="s">
        <v>80</v>
      </c>
      <c r="T6" s="33" t="s">
        <v>50</v>
      </c>
      <c r="U6" s="33" t="s">
        <v>51</v>
      </c>
      <c r="V6" s="33" t="s">
        <v>52</v>
      </c>
      <c r="W6" s="33" t="s">
        <v>53</v>
      </c>
      <c r="X6" s="33" t="s">
        <v>54</v>
      </c>
      <c r="Y6" s="35" t="s">
        <v>55</v>
      </c>
    </row>
    <row r="7" spans="1:31" x14ac:dyDescent="0.25">
      <c r="A7" s="111">
        <v>44562</v>
      </c>
      <c r="B7" s="112">
        <v>163</v>
      </c>
      <c r="C7" s="11">
        <v>118</v>
      </c>
      <c r="D7" s="11">
        <v>0</v>
      </c>
      <c r="E7" s="11">
        <v>0</v>
      </c>
      <c r="F7" s="11">
        <v>0</v>
      </c>
      <c r="G7" s="12">
        <v>382</v>
      </c>
      <c r="H7" s="59">
        <v>214</v>
      </c>
      <c r="I7" s="13">
        <v>171.20000000000002</v>
      </c>
      <c r="J7" s="13">
        <v>0</v>
      </c>
      <c r="K7" s="11">
        <v>0</v>
      </c>
      <c r="L7" s="11">
        <v>0</v>
      </c>
      <c r="M7" s="12">
        <v>470.8</v>
      </c>
      <c r="N7" s="58"/>
      <c r="O7" s="13"/>
      <c r="P7" s="13"/>
      <c r="Q7" s="13"/>
      <c r="R7" s="13"/>
      <c r="S7" s="13"/>
      <c r="T7" s="59"/>
      <c r="U7" s="13"/>
      <c r="V7" s="13"/>
      <c r="W7" s="13"/>
      <c r="X7" s="13"/>
      <c r="Y7" s="12"/>
    </row>
    <row r="8" spans="1:31" x14ac:dyDescent="0.25">
      <c r="A8" s="113">
        <v>44593</v>
      </c>
      <c r="B8" s="114">
        <v>137</v>
      </c>
      <c r="C8" s="14">
        <v>110</v>
      </c>
      <c r="D8" s="14">
        <v>0</v>
      </c>
      <c r="E8" s="14">
        <v>0</v>
      </c>
      <c r="F8" s="14">
        <v>0</v>
      </c>
      <c r="G8" s="15">
        <v>268</v>
      </c>
      <c r="H8" s="70">
        <v>198.45000000000002</v>
      </c>
      <c r="I8" s="16">
        <v>154.35</v>
      </c>
      <c r="J8" s="16">
        <v>0</v>
      </c>
      <c r="K8" s="16">
        <v>0</v>
      </c>
      <c r="L8" s="16">
        <v>0</v>
      </c>
      <c r="M8" s="15">
        <v>382.2</v>
      </c>
      <c r="N8" s="69"/>
      <c r="O8" s="16"/>
      <c r="P8" s="16"/>
      <c r="Q8" s="16"/>
      <c r="R8" s="16"/>
      <c r="S8" s="16"/>
      <c r="T8" s="70"/>
      <c r="U8" s="16"/>
      <c r="V8" s="16"/>
      <c r="W8" s="16"/>
      <c r="X8" s="16"/>
      <c r="Y8" s="15"/>
    </row>
    <row r="9" spans="1:31" x14ac:dyDescent="0.25">
      <c r="A9" s="113">
        <v>44621</v>
      </c>
      <c r="B9" s="114">
        <v>0</v>
      </c>
      <c r="C9" s="14">
        <v>209</v>
      </c>
      <c r="D9" s="14">
        <v>160</v>
      </c>
      <c r="E9" s="14">
        <v>0</v>
      </c>
      <c r="F9" s="14">
        <v>0</v>
      </c>
      <c r="G9" s="15">
        <v>330</v>
      </c>
      <c r="H9" s="70">
        <v>0</v>
      </c>
      <c r="I9" s="16">
        <v>230</v>
      </c>
      <c r="J9" s="16">
        <v>189</v>
      </c>
      <c r="K9" s="16">
        <v>0</v>
      </c>
      <c r="L9" s="16">
        <v>0</v>
      </c>
      <c r="M9" s="15">
        <v>409</v>
      </c>
      <c r="N9" s="69">
        <v>0</v>
      </c>
      <c r="O9" s="16">
        <v>3</v>
      </c>
      <c r="P9" s="16">
        <v>3</v>
      </c>
      <c r="Q9" s="16">
        <v>0</v>
      </c>
      <c r="R9" s="16">
        <v>0</v>
      </c>
      <c r="S9" s="16">
        <v>2</v>
      </c>
      <c r="T9" s="70"/>
      <c r="U9" s="16"/>
      <c r="V9" s="16"/>
      <c r="W9" s="16"/>
      <c r="X9" s="16"/>
      <c r="Y9" s="15"/>
    </row>
    <row r="10" spans="1:31" x14ac:dyDescent="0.25">
      <c r="A10" s="113">
        <v>44652</v>
      </c>
      <c r="B10" s="114">
        <v>0</v>
      </c>
      <c r="C10" s="14">
        <v>0</v>
      </c>
      <c r="D10" s="14">
        <v>0</v>
      </c>
      <c r="E10" s="14">
        <v>224</v>
      </c>
      <c r="F10" s="14">
        <v>175</v>
      </c>
      <c r="G10" s="15">
        <v>418</v>
      </c>
      <c r="H10" s="70">
        <v>0</v>
      </c>
      <c r="I10" s="16">
        <v>0</v>
      </c>
      <c r="J10" s="16">
        <v>0</v>
      </c>
      <c r="K10" s="16">
        <v>244</v>
      </c>
      <c r="L10" s="16">
        <v>203</v>
      </c>
      <c r="M10" s="15">
        <v>511</v>
      </c>
      <c r="N10" s="69">
        <v>0</v>
      </c>
      <c r="O10" s="16">
        <v>0</v>
      </c>
      <c r="P10" s="16">
        <v>0</v>
      </c>
      <c r="Q10" s="16">
        <v>3</v>
      </c>
      <c r="R10" s="16">
        <v>3</v>
      </c>
      <c r="S10" s="16">
        <v>3</v>
      </c>
      <c r="T10" s="70"/>
      <c r="U10" s="16"/>
      <c r="V10" s="16"/>
      <c r="W10" s="16"/>
      <c r="X10" s="16"/>
      <c r="Y10" s="15"/>
    </row>
    <row r="11" spans="1:31" x14ac:dyDescent="0.25">
      <c r="A11" s="113">
        <v>44682</v>
      </c>
      <c r="B11" s="114">
        <v>0</v>
      </c>
      <c r="C11" s="14">
        <v>0</v>
      </c>
      <c r="D11" s="14">
        <v>0</v>
      </c>
      <c r="E11" s="14">
        <v>189</v>
      </c>
      <c r="F11" s="14">
        <v>152</v>
      </c>
      <c r="G11" s="15">
        <v>355</v>
      </c>
      <c r="H11" s="70">
        <v>0</v>
      </c>
      <c r="I11" s="16">
        <v>0</v>
      </c>
      <c r="J11" s="16">
        <v>0</v>
      </c>
      <c r="K11" s="16">
        <v>295</v>
      </c>
      <c r="L11" s="16">
        <v>247</v>
      </c>
      <c r="M11" s="15">
        <v>568</v>
      </c>
      <c r="N11" s="69">
        <v>0</v>
      </c>
      <c r="O11" s="16">
        <v>0</v>
      </c>
      <c r="P11" s="16">
        <v>0</v>
      </c>
      <c r="Q11" s="16">
        <v>2</v>
      </c>
      <c r="R11" s="16">
        <v>2</v>
      </c>
      <c r="S11" s="16">
        <v>2</v>
      </c>
      <c r="T11" s="70"/>
      <c r="U11" s="16"/>
      <c r="V11" s="16"/>
      <c r="W11" s="16"/>
      <c r="X11" s="16"/>
      <c r="Y11" s="15"/>
    </row>
    <row r="12" spans="1:31" x14ac:dyDescent="0.25">
      <c r="A12" s="113">
        <v>44713</v>
      </c>
      <c r="B12" s="114">
        <v>0</v>
      </c>
      <c r="C12" s="14">
        <v>0</v>
      </c>
      <c r="D12" s="14">
        <v>162</v>
      </c>
      <c r="E12" s="14">
        <v>130</v>
      </c>
      <c r="F12" s="14">
        <v>0</v>
      </c>
      <c r="G12" s="15">
        <v>292</v>
      </c>
      <c r="H12" s="70">
        <v>0</v>
      </c>
      <c r="I12" s="16">
        <v>0</v>
      </c>
      <c r="J12" s="16">
        <v>241</v>
      </c>
      <c r="K12" s="16">
        <v>200</v>
      </c>
      <c r="L12" s="16">
        <v>0</v>
      </c>
      <c r="M12" s="15">
        <v>433</v>
      </c>
      <c r="N12" s="69">
        <v>0</v>
      </c>
      <c r="O12" s="16">
        <v>0</v>
      </c>
      <c r="P12" s="16">
        <v>2</v>
      </c>
      <c r="Q12" s="16">
        <v>2</v>
      </c>
      <c r="R12" s="16">
        <v>0</v>
      </c>
      <c r="S12" s="16">
        <v>3</v>
      </c>
      <c r="T12" s="70"/>
      <c r="U12" s="16"/>
      <c r="V12" s="16"/>
      <c r="W12" s="16"/>
      <c r="X12" s="16"/>
      <c r="Y12" s="15"/>
    </row>
    <row r="13" spans="1:31" x14ac:dyDescent="0.25">
      <c r="A13" s="113">
        <v>44743</v>
      </c>
      <c r="B13" s="114">
        <v>146</v>
      </c>
      <c r="C13" s="14">
        <v>114</v>
      </c>
      <c r="D13" s="14">
        <v>0</v>
      </c>
      <c r="E13" s="14">
        <v>0</v>
      </c>
      <c r="F13" s="14">
        <v>0</v>
      </c>
      <c r="G13" s="15">
        <v>313</v>
      </c>
      <c r="H13" s="70">
        <v>219</v>
      </c>
      <c r="I13" s="16">
        <v>173</v>
      </c>
      <c r="J13" s="16">
        <v>0</v>
      </c>
      <c r="K13" s="16">
        <v>0</v>
      </c>
      <c r="L13" s="16">
        <v>0</v>
      </c>
      <c r="M13" s="15">
        <v>513</v>
      </c>
      <c r="N13" s="69">
        <v>2</v>
      </c>
      <c r="O13" s="16">
        <v>2</v>
      </c>
      <c r="P13" s="16">
        <v>0</v>
      </c>
      <c r="Q13" s="16">
        <v>0</v>
      </c>
      <c r="R13" s="16">
        <v>0</v>
      </c>
      <c r="S13" s="16">
        <v>2</v>
      </c>
      <c r="T13" s="70"/>
      <c r="U13" s="16"/>
      <c r="V13" s="16"/>
      <c r="W13" s="16"/>
      <c r="X13" s="16"/>
      <c r="Y13" s="15"/>
    </row>
    <row r="14" spans="1:31" x14ac:dyDescent="0.25">
      <c r="A14" s="113">
        <v>44774</v>
      </c>
      <c r="B14" s="114">
        <v>0</v>
      </c>
      <c r="C14" s="14">
        <v>0</v>
      </c>
      <c r="D14" s="14">
        <v>126</v>
      </c>
      <c r="E14" s="14">
        <v>100</v>
      </c>
      <c r="F14" s="14">
        <v>0</v>
      </c>
      <c r="G14" s="15">
        <v>227</v>
      </c>
      <c r="H14" s="70">
        <v>0</v>
      </c>
      <c r="I14" s="16">
        <v>0</v>
      </c>
      <c r="J14" s="16">
        <v>155</v>
      </c>
      <c r="K14" s="16">
        <v>132</v>
      </c>
      <c r="L14" s="16">
        <v>0</v>
      </c>
      <c r="M14" s="15">
        <v>307</v>
      </c>
      <c r="N14" s="69">
        <v>0</v>
      </c>
      <c r="O14" s="16">
        <v>0</v>
      </c>
      <c r="P14" s="16">
        <v>2</v>
      </c>
      <c r="Q14" s="16">
        <v>2</v>
      </c>
      <c r="R14" s="16">
        <v>0</v>
      </c>
      <c r="S14" s="16">
        <v>2</v>
      </c>
      <c r="T14" s="70"/>
      <c r="U14" s="16"/>
      <c r="V14" s="16"/>
      <c r="W14" s="16"/>
      <c r="X14" s="16"/>
      <c r="Y14" s="15"/>
    </row>
    <row r="15" spans="1:31" x14ac:dyDescent="0.25">
      <c r="A15" s="113">
        <v>44805</v>
      </c>
      <c r="B15" s="114">
        <v>0</v>
      </c>
      <c r="C15" s="14">
        <v>0</v>
      </c>
      <c r="D15" s="14">
        <v>123</v>
      </c>
      <c r="E15" s="14">
        <v>98</v>
      </c>
      <c r="F15" s="14">
        <v>0</v>
      </c>
      <c r="G15" s="15">
        <v>206</v>
      </c>
      <c r="H15" s="70">
        <v>0</v>
      </c>
      <c r="I15" s="16">
        <v>0</v>
      </c>
      <c r="J15" s="16">
        <v>189</v>
      </c>
      <c r="K15" s="16">
        <v>161</v>
      </c>
      <c r="L15" s="16">
        <v>0</v>
      </c>
      <c r="M15" s="15">
        <v>319</v>
      </c>
      <c r="N15" s="69">
        <v>0</v>
      </c>
      <c r="O15" s="16">
        <v>0</v>
      </c>
      <c r="P15" s="16">
        <v>2</v>
      </c>
      <c r="Q15" s="16">
        <v>3</v>
      </c>
      <c r="R15" s="16">
        <v>0</v>
      </c>
      <c r="S15" s="16">
        <v>2</v>
      </c>
      <c r="T15" s="70"/>
      <c r="U15" s="16"/>
      <c r="V15" s="16"/>
      <c r="W15" s="16"/>
      <c r="X15" s="16"/>
      <c r="Y15" s="15"/>
    </row>
    <row r="16" spans="1:31" x14ac:dyDescent="0.25">
      <c r="A16" s="113">
        <v>44835</v>
      </c>
      <c r="B16" s="114">
        <v>0</v>
      </c>
      <c r="C16" s="14">
        <v>0</v>
      </c>
      <c r="D16" s="14">
        <v>0</v>
      </c>
      <c r="E16" s="14">
        <v>105</v>
      </c>
      <c r="F16" s="14">
        <v>76</v>
      </c>
      <c r="G16" s="15">
        <v>219</v>
      </c>
      <c r="H16" s="70">
        <v>0</v>
      </c>
      <c r="I16" s="16">
        <v>0</v>
      </c>
      <c r="J16" s="16">
        <v>0</v>
      </c>
      <c r="K16" s="16">
        <v>167</v>
      </c>
      <c r="L16" s="16">
        <v>115</v>
      </c>
      <c r="M16" s="15">
        <v>344</v>
      </c>
      <c r="N16" s="69">
        <v>0</v>
      </c>
      <c r="O16" s="16">
        <v>0</v>
      </c>
      <c r="P16" s="16">
        <v>0</v>
      </c>
      <c r="Q16" s="16">
        <v>2</v>
      </c>
      <c r="R16" s="16">
        <v>2</v>
      </c>
      <c r="S16" s="16">
        <v>2</v>
      </c>
      <c r="T16" s="70"/>
      <c r="U16" s="16"/>
      <c r="V16" s="16"/>
      <c r="W16" s="16"/>
      <c r="X16" s="16"/>
      <c r="Y16" s="15"/>
    </row>
    <row r="17" spans="1:25" x14ac:dyDescent="0.25">
      <c r="A17" s="113">
        <v>44866</v>
      </c>
      <c r="B17" s="114">
        <v>0</v>
      </c>
      <c r="C17" s="14">
        <v>145</v>
      </c>
      <c r="D17" s="14">
        <v>106</v>
      </c>
      <c r="E17" s="14">
        <v>0</v>
      </c>
      <c r="F17" s="14">
        <v>0</v>
      </c>
      <c r="G17" s="15">
        <v>284</v>
      </c>
      <c r="H17" s="70">
        <v>0</v>
      </c>
      <c r="I17" s="16">
        <v>199</v>
      </c>
      <c r="J17" s="16">
        <v>133</v>
      </c>
      <c r="K17" s="16">
        <v>0</v>
      </c>
      <c r="L17" s="16">
        <v>0</v>
      </c>
      <c r="M17" s="15">
        <v>360</v>
      </c>
      <c r="N17" s="69">
        <v>0</v>
      </c>
      <c r="O17" s="16">
        <v>2</v>
      </c>
      <c r="P17" s="16">
        <v>3</v>
      </c>
      <c r="Q17" s="16">
        <v>0</v>
      </c>
      <c r="R17" s="16">
        <v>0</v>
      </c>
      <c r="S17" s="16">
        <v>3</v>
      </c>
      <c r="T17" s="70"/>
      <c r="U17" s="16"/>
      <c r="V17" s="16"/>
      <c r="W17" s="16"/>
      <c r="X17" s="16"/>
      <c r="Y17" s="15"/>
    </row>
    <row r="18" spans="1:25" ht="15.75" thickBot="1" x14ac:dyDescent="0.3">
      <c r="A18" s="115">
        <v>44896</v>
      </c>
      <c r="B18" s="116">
        <v>208</v>
      </c>
      <c r="C18" s="17">
        <v>146</v>
      </c>
      <c r="D18" s="17">
        <v>0</v>
      </c>
      <c r="E18" s="17">
        <v>0</v>
      </c>
      <c r="F18" s="17">
        <v>0</v>
      </c>
      <c r="G18" s="18">
        <v>519</v>
      </c>
      <c r="H18" s="118">
        <v>236</v>
      </c>
      <c r="I18" s="19">
        <v>155</v>
      </c>
      <c r="J18" s="19">
        <v>0</v>
      </c>
      <c r="K18" s="19">
        <v>0</v>
      </c>
      <c r="L18" s="19">
        <v>0</v>
      </c>
      <c r="M18" s="18">
        <v>544</v>
      </c>
      <c r="N18" s="117">
        <v>3</v>
      </c>
      <c r="O18" s="19">
        <v>2</v>
      </c>
      <c r="P18" s="19">
        <v>0</v>
      </c>
      <c r="Q18" s="19">
        <v>0</v>
      </c>
      <c r="R18" s="19">
        <v>0</v>
      </c>
      <c r="S18" s="19">
        <v>4</v>
      </c>
      <c r="T18" s="118"/>
      <c r="U18" s="19"/>
      <c r="V18" s="19"/>
      <c r="W18" s="19"/>
      <c r="X18" s="19"/>
      <c r="Y18" s="18"/>
    </row>
    <row r="19" spans="1:25" x14ac:dyDescent="0.25">
      <c r="A19" s="111">
        <v>44927</v>
      </c>
      <c r="B19" s="112">
        <v>222</v>
      </c>
      <c r="C19" s="11">
        <v>158</v>
      </c>
      <c r="D19" s="11">
        <v>0</v>
      </c>
      <c r="E19" s="11">
        <v>0</v>
      </c>
      <c r="F19" s="11">
        <v>0</v>
      </c>
      <c r="G19" s="12">
        <v>469</v>
      </c>
      <c r="H19" s="59">
        <v>262</v>
      </c>
      <c r="I19" s="13">
        <v>174</v>
      </c>
      <c r="J19" s="13">
        <v>0</v>
      </c>
      <c r="K19" s="13">
        <v>0</v>
      </c>
      <c r="L19" s="13">
        <v>0</v>
      </c>
      <c r="M19" s="12">
        <v>542</v>
      </c>
      <c r="N19" s="58">
        <v>2</v>
      </c>
      <c r="O19" s="13">
        <v>2</v>
      </c>
      <c r="P19" s="13">
        <v>0</v>
      </c>
      <c r="Q19" s="13">
        <v>0</v>
      </c>
      <c r="R19" s="13">
        <v>0</v>
      </c>
      <c r="S19" s="13">
        <v>3</v>
      </c>
      <c r="T19" s="59"/>
      <c r="U19" s="13"/>
      <c r="V19" s="13"/>
      <c r="W19" s="13"/>
      <c r="X19" s="13"/>
      <c r="Y19" s="12"/>
    </row>
    <row r="20" spans="1:25" x14ac:dyDescent="0.25">
      <c r="A20" s="113">
        <v>44958</v>
      </c>
      <c r="B20" s="114">
        <v>127</v>
      </c>
      <c r="C20" s="14">
        <v>87</v>
      </c>
      <c r="D20" s="14">
        <v>0</v>
      </c>
      <c r="E20" s="14">
        <v>0</v>
      </c>
      <c r="F20" s="14">
        <v>0</v>
      </c>
      <c r="G20" s="15">
        <v>229</v>
      </c>
      <c r="H20" s="70">
        <v>199</v>
      </c>
      <c r="I20" s="16">
        <v>129</v>
      </c>
      <c r="J20" s="16">
        <v>0</v>
      </c>
      <c r="K20" s="16">
        <v>0</v>
      </c>
      <c r="L20" s="16">
        <v>0</v>
      </c>
      <c r="M20" s="15">
        <v>358</v>
      </c>
      <c r="N20" s="69">
        <v>1</v>
      </c>
      <c r="O20" s="16">
        <v>1</v>
      </c>
      <c r="P20" s="16">
        <v>0</v>
      </c>
      <c r="Q20" s="16">
        <v>0</v>
      </c>
      <c r="R20" s="16">
        <v>0</v>
      </c>
      <c r="S20" s="16">
        <v>2</v>
      </c>
      <c r="T20" s="70"/>
      <c r="U20" s="16"/>
      <c r="V20" s="16"/>
      <c r="W20" s="16"/>
      <c r="X20" s="16"/>
      <c r="Y20" s="15"/>
    </row>
    <row r="21" spans="1:25" x14ac:dyDescent="0.25">
      <c r="A21" s="113">
        <v>44986</v>
      </c>
      <c r="B21" s="114">
        <v>0</v>
      </c>
      <c r="C21" s="14">
        <v>145</v>
      </c>
      <c r="D21" s="14">
        <v>103</v>
      </c>
      <c r="E21" s="14">
        <v>0</v>
      </c>
      <c r="F21" s="14">
        <v>0</v>
      </c>
      <c r="G21" s="15">
        <v>232</v>
      </c>
      <c r="H21" s="70">
        <v>0</v>
      </c>
      <c r="I21" s="16">
        <v>208</v>
      </c>
      <c r="J21" s="16">
        <v>147</v>
      </c>
      <c r="K21" s="16">
        <v>0</v>
      </c>
      <c r="L21" s="16">
        <v>0</v>
      </c>
      <c r="M21" s="15">
        <v>346</v>
      </c>
      <c r="N21" s="69">
        <v>0</v>
      </c>
      <c r="O21" s="16">
        <v>3</v>
      </c>
      <c r="P21" s="16">
        <v>3</v>
      </c>
      <c r="Q21" s="16">
        <v>0</v>
      </c>
      <c r="R21" s="16">
        <v>0</v>
      </c>
      <c r="S21" s="16">
        <v>3</v>
      </c>
      <c r="T21" s="70"/>
      <c r="U21" s="16"/>
      <c r="V21" s="16"/>
      <c r="W21" s="16"/>
      <c r="X21" s="16"/>
      <c r="Y21" s="15"/>
    </row>
    <row r="22" spans="1:25" x14ac:dyDescent="0.25">
      <c r="A22" s="113">
        <v>45017</v>
      </c>
      <c r="B22" s="114">
        <v>0</v>
      </c>
      <c r="C22" s="14">
        <v>0</v>
      </c>
      <c r="D22" s="14">
        <v>0</v>
      </c>
      <c r="E22" s="14">
        <v>115</v>
      </c>
      <c r="F22" s="14">
        <v>89</v>
      </c>
      <c r="G22" s="15">
        <v>275</v>
      </c>
      <c r="H22" s="70">
        <v>0</v>
      </c>
      <c r="I22" s="16">
        <v>0</v>
      </c>
      <c r="J22" s="16">
        <v>0</v>
      </c>
      <c r="K22" s="16">
        <v>163</v>
      </c>
      <c r="L22" s="16">
        <v>126</v>
      </c>
      <c r="M22" s="15">
        <v>348</v>
      </c>
      <c r="N22" s="69">
        <v>0</v>
      </c>
      <c r="O22" s="16">
        <v>0</v>
      </c>
      <c r="P22" s="16">
        <v>0</v>
      </c>
      <c r="Q22" s="16">
        <v>2</v>
      </c>
      <c r="R22" s="16">
        <v>1</v>
      </c>
      <c r="S22" s="16">
        <v>3</v>
      </c>
      <c r="T22" s="70"/>
      <c r="U22" s="16"/>
      <c r="V22" s="16"/>
      <c r="W22" s="16"/>
      <c r="X22" s="16"/>
      <c r="Y22" s="15"/>
    </row>
    <row r="23" spans="1:25" x14ac:dyDescent="0.25">
      <c r="A23" s="113">
        <v>45047</v>
      </c>
      <c r="B23" s="114">
        <v>0</v>
      </c>
      <c r="C23" s="14">
        <v>0</v>
      </c>
      <c r="D23" s="14">
        <v>0</v>
      </c>
      <c r="E23" s="14">
        <v>117</v>
      </c>
      <c r="F23" s="14">
        <v>94</v>
      </c>
      <c r="G23" s="15">
        <v>284</v>
      </c>
      <c r="H23" s="70">
        <v>0</v>
      </c>
      <c r="I23" s="16">
        <v>0</v>
      </c>
      <c r="J23" s="16">
        <v>0</v>
      </c>
      <c r="K23" s="16">
        <v>155</v>
      </c>
      <c r="L23" s="16">
        <v>125</v>
      </c>
      <c r="M23" s="15">
        <v>306</v>
      </c>
      <c r="N23" s="69">
        <v>0</v>
      </c>
      <c r="O23" s="16">
        <v>0</v>
      </c>
      <c r="P23" s="16">
        <v>0</v>
      </c>
      <c r="Q23" s="16">
        <v>2</v>
      </c>
      <c r="R23" s="16">
        <v>2</v>
      </c>
      <c r="S23" s="16">
        <v>3</v>
      </c>
      <c r="T23" s="70"/>
      <c r="U23" s="16"/>
      <c r="V23" s="16"/>
      <c r="W23" s="16"/>
      <c r="X23" s="16"/>
      <c r="Y23" s="15"/>
    </row>
    <row r="24" spans="1:25" x14ac:dyDescent="0.25">
      <c r="A24" s="113">
        <v>45078</v>
      </c>
      <c r="B24" s="114">
        <v>0</v>
      </c>
      <c r="C24" s="14">
        <v>0</v>
      </c>
      <c r="D24" s="14">
        <v>156</v>
      </c>
      <c r="E24" s="14">
        <v>121</v>
      </c>
      <c r="F24" s="14">
        <v>0</v>
      </c>
      <c r="G24" s="15">
        <v>319</v>
      </c>
      <c r="H24" s="70">
        <v>0</v>
      </c>
      <c r="I24" s="16">
        <v>0</v>
      </c>
      <c r="J24" s="16">
        <v>181</v>
      </c>
      <c r="K24" s="16">
        <v>143</v>
      </c>
      <c r="L24" s="16">
        <v>0</v>
      </c>
      <c r="M24" s="15">
        <v>334</v>
      </c>
      <c r="N24" s="69">
        <v>0</v>
      </c>
      <c r="O24" s="16">
        <v>0</v>
      </c>
      <c r="P24" s="16">
        <v>2</v>
      </c>
      <c r="Q24" s="16">
        <v>2</v>
      </c>
      <c r="R24" s="16">
        <v>0</v>
      </c>
      <c r="S24" s="16">
        <v>3</v>
      </c>
      <c r="T24" s="70"/>
      <c r="U24" s="16"/>
      <c r="V24" s="16"/>
      <c r="W24" s="16"/>
      <c r="X24" s="16"/>
      <c r="Y24" s="15"/>
    </row>
    <row r="25" spans="1:25" x14ac:dyDescent="0.25">
      <c r="A25" s="113">
        <v>45108</v>
      </c>
      <c r="B25" s="114">
        <v>110</v>
      </c>
      <c r="C25" s="14">
        <v>92</v>
      </c>
      <c r="D25" s="14">
        <v>0</v>
      </c>
      <c r="E25" s="14">
        <v>0</v>
      </c>
      <c r="F25" s="14">
        <v>0</v>
      </c>
      <c r="G25" s="15">
        <v>279</v>
      </c>
      <c r="H25" s="70">
        <v>174</v>
      </c>
      <c r="I25" s="16">
        <v>152</v>
      </c>
      <c r="J25" s="16">
        <v>0</v>
      </c>
      <c r="K25" s="16">
        <v>0</v>
      </c>
      <c r="L25" s="16">
        <v>0</v>
      </c>
      <c r="M25" s="15">
        <v>389</v>
      </c>
      <c r="N25" s="69">
        <v>1</v>
      </c>
      <c r="O25" s="16">
        <v>1</v>
      </c>
      <c r="P25" s="16">
        <v>0</v>
      </c>
      <c r="Q25" s="16">
        <v>0</v>
      </c>
      <c r="R25" s="16">
        <v>0</v>
      </c>
      <c r="S25" s="16">
        <v>3</v>
      </c>
      <c r="T25" s="70"/>
      <c r="U25" s="16"/>
      <c r="V25" s="16"/>
      <c r="W25" s="16"/>
      <c r="X25" s="16"/>
      <c r="Y25" s="15"/>
    </row>
    <row r="26" spans="1:25" x14ac:dyDescent="0.25">
      <c r="A26" s="113">
        <v>45139</v>
      </c>
      <c r="B26" s="114">
        <v>0</v>
      </c>
      <c r="C26" s="14">
        <v>0</v>
      </c>
      <c r="D26" s="14">
        <v>115</v>
      </c>
      <c r="E26" s="14">
        <v>94</v>
      </c>
      <c r="F26" s="14">
        <v>0</v>
      </c>
      <c r="G26" s="15">
        <v>261</v>
      </c>
      <c r="H26" s="70">
        <v>0</v>
      </c>
      <c r="I26" s="16">
        <v>0</v>
      </c>
      <c r="J26" s="16">
        <v>166</v>
      </c>
      <c r="K26" s="16">
        <v>146</v>
      </c>
      <c r="L26" s="16">
        <v>0</v>
      </c>
      <c r="M26" s="15">
        <v>343</v>
      </c>
      <c r="N26" s="69">
        <v>0</v>
      </c>
      <c r="O26" s="16">
        <v>0</v>
      </c>
      <c r="P26" s="16">
        <v>1</v>
      </c>
      <c r="Q26" s="16">
        <v>1</v>
      </c>
      <c r="R26" s="16">
        <v>0</v>
      </c>
      <c r="S26" s="16">
        <v>2</v>
      </c>
      <c r="T26" s="70"/>
      <c r="U26" s="16"/>
      <c r="V26" s="16"/>
      <c r="W26" s="16"/>
      <c r="X26" s="16"/>
      <c r="Y26" s="15"/>
    </row>
    <row r="27" spans="1:25" x14ac:dyDescent="0.25">
      <c r="A27" s="113">
        <v>45170</v>
      </c>
      <c r="B27" s="114">
        <v>0</v>
      </c>
      <c r="C27" s="14">
        <v>0</v>
      </c>
      <c r="D27" s="14">
        <v>144</v>
      </c>
      <c r="E27" s="14">
        <v>115</v>
      </c>
      <c r="F27" s="14">
        <v>0</v>
      </c>
      <c r="G27" s="15">
        <v>343</v>
      </c>
      <c r="H27" s="70">
        <v>0</v>
      </c>
      <c r="I27" s="16">
        <v>0</v>
      </c>
      <c r="J27" s="16">
        <v>197</v>
      </c>
      <c r="K27" s="16">
        <v>167</v>
      </c>
      <c r="L27" s="16">
        <v>0</v>
      </c>
      <c r="M27" s="15">
        <v>413</v>
      </c>
      <c r="N27" s="69">
        <v>0</v>
      </c>
      <c r="O27" s="16">
        <v>0</v>
      </c>
      <c r="P27" s="16">
        <v>2</v>
      </c>
      <c r="Q27" s="16">
        <v>2</v>
      </c>
      <c r="R27" s="16">
        <v>0</v>
      </c>
      <c r="S27" s="16">
        <v>3</v>
      </c>
      <c r="T27" s="70"/>
      <c r="U27" s="16"/>
      <c r="V27" s="16"/>
      <c r="W27" s="16"/>
      <c r="X27" s="16"/>
      <c r="Y27" s="15"/>
    </row>
    <row r="28" spans="1:25" x14ac:dyDescent="0.25">
      <c r="A28" s="113">
        <v>45200</v>
      </c>
      <c r="B28" s="114">
        <v>0</v>
      </c>
      <c r="C28" s="14">
        <v>0</v>
      </c>
      <c r="D28" s="14">
        <v>0</v>
      </c>
      <c r="E28" s="14">
        <v>124</v>
      </c>
      <c r="F28" s="14">
        <v>98</v>
      </c>
      <c r="G28" s="15">
        <v>289</v>
      </c>
      <c r="H28" s="70">
        <v>0</v>
      </c>
      <c r="I28" s="16">
        <v>0</v>
      </c>
      <c r="J28" s="16">
        <v>0</v>
      </c>
      <c r="K28" s="16">
        <v>161</v>
      </c>
      <c r="L28" s="16">
        <v>131</v>
      </c>
      <c r="M28" s="15">
        <v>350</v>
      </c>
      <c r="N28" s="69">
        <v>0</v>
      </c>
      <c r="O28" s="16">
        <v>0</v>
      </c>
      <c r="P28" s="16">
        <v>0</v>
      </c>
      <c r="Q28" s="16">
        <v>2</v>
      </c>
      <c r="R28" s="16">
        <v>2</v>
      </c>
      <c r="S28" s="16">
        <v>3</v>
      </c>
      <c r="T28" s="70"/>
      <c r="U28" s="16"/>
      <c r="V28" s="16"/>
      <c r="W28" s="16"/>
      <c r="X28" s="16"/>
      <c r="Y28" s="15"/>
    </row>
    <row r="29" spans="1:25" x14ac:dyDescent="0.25">
      <c r="A29" s="113">
        <v>45231</v>
      </c>
      <c r="B29" s="114">
        <v>0</v>
      </c>
      <c r="C29" s="14">
        <v>120</v>
      </c>
      <c r="D29" s="14">
        <v>87</v>
      </c>
      <c r="E29" s="14">
        <v>0</v>
      </c>
      <c r="F29" s="14">
        <v>0</v>
      </c>
      <c r="G29" s="15">
        <v>244</v>
      </c>
      <c r="H29" s="70">
        <v>0</v>
      </c>
      <c r="I29" s="16">
        <v>156</v>
      </c>
      <c r="J29" s="16">
        <v>118</v>
      </c>
      <c r="K29" s="16">
        <v>0</v>
      </c>
      <c r="L29" s="16">
        <v>0</v>
      </c>
      <c r="M29" s="15">
        <v>269</v>
      </c>
      <c r="N29" s="69">
        <v>0</v>
      </c>
      <c r="O29" s="16">
        <v>3</v>
      </c>
      <c r="P29" s="16">
        <v>2</v>
      </c>
      <c r="Q29" s="16">
        <v>0</v>
      </c>
      <c r="R29" s="16">
        <v>0</v>
      </c>
      <c r="S29" s="16">
        <v>2</v>
      </c>
      <c r="T29" s="70"/>
      <c r="U29" s="16"/>
      <c r="V29" s="16"/>
      <c r="W29" s="16"/>
      <c r="X29" s="16"/>
      <c r="Y29" s="15"/>
    </row>
    <row r="30" spans="1:25" ht="15.75" thickBot="1" x14ac:dyDescent="0.3">
      <c r="A30" s="115">
        <v>45261</v>
      </c>
      <c r="B30" s="116">
        <v>148</v>
      </c>
      <c r="C30" s="17">
        <v>116</v>
      </c>
      <c r="D30" s="17">
        <v>0</v>
      </c>
      <c r="E30" s="17">
        <v>0</v>
      </c>
      <c r="F30" s="17">
        <v>0</v>
      </c>
      <c r="G30" s="18">
        <v>445</v>
      </c>
      <c r="H30" s="118">
        <v>145</v>
      </c>
      <c r="I30" s="19">
        <v>116</v>
      </c>
      <c r="J30" s="19">
        <v>0</v>
      </c>
      <c r="K30" s="19">
        <v>0</v>
      </c>
      <c r="L30" s="19">
        <v>0</v>
      </c>
      <c r="M30" s="18">
        <v>433</v>
      </c>
      <c r="N30" s="117">
        <v>2</v>
      </c>
      <c r="O30" s="19">
        <v>3</v>
      </c>
      <c r="P30" s="19">
        <v>0</v>
      </c>
      <c r="Q30" s="19">
        <v>0</v>
      </c>
      <c r="R30" s="19">
        <v>0</v>
      </c>
      <c r="S30" s="19">
        <v>3</v>
      </c>
      <c r="T30" s="118"/>
      <c r="U30" s="19"/>
      <c r="V30" s="19"/>
      <c r="W30" s="19"/>
      <c r="X30" s="19"/>
      <c r="Y30" s="18"/>
    </row>
    <row r="31" spans="1:25" x14ac:dyDescent="0.25">
      <c r="A31" s="111">
        <v>45292</v>
      </c>
      <c r="B31" s="112">
        <v>250</v>
      </c>
      <c r="C31" s="11">
        <v>200</v>
      </c>
      <c r="D31" s="11">
        <v>0</v>
      </c>
      <c r="E31" s="11">
        <v>0</v>
      </c>
      <c r="F31" s="11">
        <v>0</v>
      </c>
      <c r="G31" s="12">
        <v>497</v>
      </c>
      <c r="H31" s="59">
        <v>242</v>
      </c>
      <c r="I31" s="13">
        <v>192</v>
      </c>
      <c r="J31" s="13">
        <v>0</v>
      </c>
      <c r="K31" s="13">
        <v>0</v>
      </c>
      <c r="L31" s="13">
        <v>0</v>
      </c>
      <c r="M31" s="12">
        <v>480</v>
      </c>
      <c r="N31" s="58">
        <v>3</v>
      </c>
      <c r="O31" s="13">
        <v>4</v>
      </c>
      <c r="P31" s="13">
        <v>0</v>
      </c>
      <c r="Q31" s="13">
        <v>0</v>
      </c>
      <c r="R31" s="13">
        <v>0</v>
      </c>
      <c r="S31" s="13">
        <v>5</v>
      </c>
      <c r="T31" s="59"/>
      <c r="U31" s="13"/>
      <c r="V31" s="13"/>
      <c r="W31" s="13"/>
      <c r="X31" s="13"/>
      <c r="Y31" s="12"/>
    </row>
    <row r="32" spans="1:25" x14ac:dyDescent="0.25">
      <c r="A32" s="113">
        <v>45323</v>
      </c>
      <c r="B32" s="114">
        <v>195</v>
      </c>
      <c r="C32" s="14">
        <v>155</v>
      </c>
      <c r="D32" s="14">
        <v>0</v>
      </c>
      <c r="E32" s="14">
        <v>0</v>
      </c>
      <c r="F32" s="14">
        <v>0</v>
      </c>
      <c r="G32" s="15">
        <v>416</v>
      </c>
      <c r="H32" s="70">
        <v>172</v>
      </c>
      <c r="I32" s="16">
        <v>135</v>
      </c>
      <c r="J32" s="16">
        <v>0</v>
      </c>
      <c r="K32" s="16">
        <v>0</v>
      </c>
      <c r="L32" s="16">
        <v>0</v>
      </c>
      <c r="M32" s="15">
        <v>347</v>
      </c>
      <c r="N32" s="69">
        <v>3</v>
      </c>
      <c r="O32" s="16">
        <v>4</v>
      </c>
      <c r="P32" s="16">
        <v>0</v>
      </c>
      <c r="Q32" s="16">
        <v>0</v>
      </c>
      <c r="R32" s="16">
        <v>0</v>
      </c>
      <c r="S32" s="16">
        <v>4</v>
      </c>
      <c r="T32" s="70"/>
      <c r="U32" s="16"/>
      <c r="V32" s="16"/>
      <c r="W32" s="16"/>
      <c r="X32" s="16"/>
      <c r="Y32" s="15"/>
    </row>
    <row r="33" spans="1:25" x14ac:dyDescent="0.25">
      <c r="A33" s="113">
        <v>45352</v>
      </c>
      <c r="B33" s="114">
        <v>0</v>
      </c>
      <c r="C33" s="14">
        <v>225</v>
      </c>
      <c r="D33" s="14">
        <v>185</v>
      </c>
      <c r="E33" s="14">
        <v>0</v>
      </c>
      <c r="F33" s="14">
        <v>0</v>
      </c>
      <c r="G33" s="15">
        <v>534</v>
      </c>
      <c r="H33" s="70">
        <v>0</v>
      </c>
      <c r="I33" s="16">
        <v>232</v>
      </c>
      <c r="J33" s="16">
        <v>189</v>
      </c>
      <c r="K33" s="16">
        <v>0</v>
      </c>
      <c r="L33" s="16">
        <v>0</v>
      </c>
      <c r="M33" s="15">
        <v>521</v>
      </c>
      <c r="N33" s="69">
        <v>0</v>
      </c>
      <c r="O33" s="16">
        <v>3</v>
      </c>
      <c r="P33" s="16">
        <v>4</v>
      </c>
      <c r="Q33" s="16">
        <v>0</v>
      </c>
      <c r="R33" s="16">
        <v>0</v>
      </c>
      <c r="S33" s="16">
        <v>4</v>
      </c>
      <c r="T33" s="70"/>
      <c r="U33" s="16"/>
      <c r="V33" s="16"/>
      <c r="W33" s="16"/>
      <c r="X33" s="16"/>
      <c r="Y33" s="15"/>
    </row>
    <row r="34" spans="1:25" x14ac:dyDescent="0.25">
      <c r="A34" s="113">
        <v>45383</v>
      </c>
      <c r="B34" s="114">
        <v>0</v>
      </c>
      <c r="C34" s="14">
        <v>0</v>
      </c>
      <c r="D34" s="14">
        <v>0</v>
      </c>
      <c r="E34" s="14">
        <v>136</v>
      </c>
      <c r="F34" s="14">
        <v>106</v>
      </c>
      <c r="G34" s="15">
        <v>290</v>
      </c>
      <c r="H34" s="70">
        <v>0</v>
      </c>
      <c r="I34" s="16">
        <v>0</v>
      </c>
      <c r="J34" s="16">
        <v>0</v>
      </c>
      <c r="K34" s="16">
        <v>143</v>
      </c>
      <c r="L34" s="16">
        <v>111</v>
      </c>
      <c r="M34" s="15">
        <v>288</v>
      </c>
      <c r="N34" s="69">
        <v>0</v>
      </c>
      <c r="O34" s="16">
        <v>0</v>
      </c>
      <c r="P34" s="16">
        <v>0</v>
      </c>
      <c r="Q34" s="16">
        <v>2</v>
      </c>
      <c r="R34" s="16">
        <v>3</v>
      </c>
      <c r="S34" s="16">
        <v>3</v>
      </c>
      <c r="T34" s="70"/>
      <c r="U34" s="16"/>
      <c r="V34" s="16"/>
      <c r="W34" s="16"/>
      <c r="X34" s="16"/>
      <c r="Y34" s="15"/>
    </row>
    <row r="35" spans="1:25" x14ac:dyDescent="0.25">
      <c r="A35" s="113">
        <v>45413</v>
      </c>
      <c r="B35" s="114">
        <v>0</v>
      </c>
      <c r="C35" s="14">
        <v>0</v>
      </c>
      <c r="D35" s="14">
        <v>0</v>
      </c>
      <c r="E35" s="14">
        <v>105</v>
      </c>
      <c r="F35" s="14">
        <v>92</v>
      </c>
      <c r="G35" s="15">
        <v>271</v>
      </c>
      <c r="H35" s="70">
        <v>0</v>
      </c>
      <c r="I35" s="16">
        <v>0</v>
      </c>
      <c r="J35" s="16">
        <v>0</v>
      </c>
      <c r="K35" s="16">
        <v>181</v>
      </c>
      <c r="L35" s="16">
        <v>157</v>
      </c>
      <c r="M35" s="15">
        <v>363</v>
      </c>
      <c r="N35" s="69">
        <v>0</v>
      </c>
      <c r="O35" s="16">
        <v>0</v>
      </c>
      <c r="P35" s="16">
        <v>0</v>
      </c>
      <c r="Q35" s="16">
        <v>1</v>
      </c>
      <c r="R35" s="16">
        <v>2</v>
      </c>
      <c r="S35" s="16">
        <v>2</v>
      </c>
      <c r="T35" s="70"/>
      <c r="U35" s="16"/>
      <c r="V35" s="16"/>
      <c r="W35" s="16"/>
      <c r="X35" s="16"/>
      <c r="Y35" s="15"/>
    </row>
    <row r="36" spans="1:25" x14ac:dyDescent="0.25">
      <c r="A36" s="113">
        <v>45444</v>
      </c>
      <c r="B36" s="114">
        <v>0</v>
      </c>
      <c r="C36" s="14">
        <v>0</v>
      </c>
      <c r="D36" s="14">
        <v>78</v>
      </c>
      <c r="E36" s="14">
        <v>55</v>
      </c>
      <c r="F36" s="14">
        <v>0</v>
      </c>
      <c r="G36" s="15">
        <v>215</v>
      </c>
      <c r="H36" s="70">
        <v>0</v>
      </c>
      <c r="I36" s="16">
        <v>0</v>
      </c>
      <c r="J36" s="16">
        <v>106</v>
      </c>
      <c r="K36" s="16">
        <v>79</v>
      </c>
      <c r="L36" s="16">
        <v>0</v>
      </c>
      <c r="M36" s="15">
        <v>273</v>
      </c>
      <c r="N36" s="69">
        <v>0</v>
      </c>
      <c r="O36" s="16">
        <v>0</v>
      </c>
      <c r="P36" s="16">
        <v>1</v>
      </c>
      <c r="Q36" s="16">
        <v>1</v>
      </c>
      <c r="R36" s="16">
        <v>0</v>
      </c>
      <c r="S36" s="16">
        <v>3</v>
      </c>
      <c r="T36" s="70"/>
      <c r="U36" s="16"/>
      <c r="V36" s="16"/>
      <c r="W36" s="16"/>
      <c r="X36" s="16"/>
      <c r="Y36" s="15"/>
    </row>
    <row r="37" spans="1:25" x14ac:dyDescent="0.25">
      <c r="A37" s="113">
        <v>45474</v>
      </c>
      <c r="B37" s="114">
        <v>72</v>
      </c>
      <c r="C37" s="14">
        <v>55</v>
      </c>
      <c r="D37" s="14">
        <v>0</v>
      </c>
      <c r="E37" s="14">
        <v>0</v>
      </c>
      <c r="F37" s="14">
        <v>0</v>
      </c>
      <c r="G37" s="15">
        <v>175</v>
      </c>
      <c r="H37" s="70">
        <v>74</v>
      </c>
      <c r="I37" s="16">
        <v>58</v>
      </c>
      <c r="J37" s="16">
        <v>0</v>
      </c>
      <c r="K37" s="16">
        <v>0</v>
      </c>
      <c r="L37" s="16">
        <v>0</v>
      </c>
      <c r="M37" s="15">
        <v>138</v>
      </c>
      <c r="N37" s="69">
        <v>1</v>
      </c>
      <c r="O37" s="16">
        <v>0</v>
      </c>
      <c r="P37" s="16">
        <v>0</v>
      </c>
      <c r="Q37" s="16">
        <v>0</v>
      </c>
      <c r="R37" s="16">
        <v>0</v>
      </c>
      <c r="S37" s="16">
        <v>2</v>
      </c>
      <c r="T37" s="70"/>
      <c r="U37" s="16"/>
      <c r="V37" s="16"/>
      <c r="W37" s="16"/>
      <c r="X37" s="16"/>
      <c r="Y37" s="15"/>
    </row>
    <row r="38" spans="1:25" x14ac:dyDescent="0.25">
      <c r="A38" s="113">
        <v>45505</v>
      </c>
      <c r="B38" s="114">
        <v>0</v>
      </c>
      <c r="C38" s="14">
        <v>0</v>
      </c>
      <c r="D38" s="14">
        <v>92</v>
      </c>
      <c r="E38" s="14">
        <v>76</v>
      </c>
      <c r="F38" s="14">
        <v>0</v>
      </c>
      <c r="G38" s="15">
        <v>221</v>
      </c>
      <c r="H38" s="70">
        <v>0</v>
      </c>
      <c r="I38" s="16">
        <v>0</v>
      </c>
      <c r="J38" s="16">
        <v>108</v>
      </c>
      <c r="K38" s="16">
        <v>91</v>
      </c>
      <c r="L38" s="16">
        <v>0</v>
      </c>
      <c r="M38" s="15">
        <v>203</v>
      </c>
      <c r="N38" s="69">
        <v>0</v>
      </c>
      <c r="O38" s="16">
        <v>0</v>
      </c>
      <c r="P38" s="16">
        <v>1</v>
      </c>
      <c r="Q38" s="16">
        <v>1</v>
      </c>
      <c r="R38" s="16">
        <v>0</v>
      </c>
      <c r="S38" s="16">
        <v>2</v>
      </c>
      <c r="T38" s="70"/>
      <c r="U38" s="16"/>
      <c r="V38" s="16"/>
      <c r="W38" s="16"/>
      <c r="X38" s="16"/>
      <c r="Y38" s="15"/>
    </row>
    <row r="39" spans="1:25" x14ac:dyDescent="0.25">
      <c r="A39" s="113">
        <v>45536</v>
      </c>
      <c r="B39" s="114">
        <v>0</v>
      </c>
      <c r="C39" s="14">
        <v>0</v>
      </c>
      <c r="D39" s="14">
        <v>104</v>
      </c>
      <c r="E39" s="14">
        <v>88</v>
      </c>
      <c r="F39" s="14">
        <v>0</v>
      </c>
      <c r="G39" s="15">
        <v>250</v>
      </c>
      <c r="H39" s="70">
        <v>0</v>
      </c>
      <c r="I39" s="16">
        <v>0</v>
      </c>
      <c r="J39" s="16">
        <v>192</v>
      </c>
      <c r="K39" s="16">
        <v>165</v>
      </c>
      <c r="L39" s="16">
        <v>0</v>
      </c>
      <c r="M39" s="15">
        <v>374</v>
      </c>
      <c r="N39" s="69">
        <v>0</v>
      </c>
      <c r="O39" s="16">
        <v>0</v>
      </c>
      <c r="P39" s="16">
        <v>1</v>
      </c>
      <c r="Q39" s="16">
        <v>1</v>
      </c>
      <c r="R39" s="16">
        <v>0</v>
      </c>
      <c r="S39" s="16">
        <v>2</v>
      </c>
      <c r="T39" s="70"/>
      <c r="U39" s="16"/>
      <c r="V39" s="16"/>
      <c r="W39" s="16"/>
      <c r="X39" s="16"/>
      <c r="Y39" s="15"/>
    </row>
    <row r="40" spans="1:25" x14ac:dyDescent="0.25">
      <c r="A40" s="113">
        <v>45566</v>
      </c>
      <c r="B40" s="114">
        <v>0</v>
      </c>
      <c r="C40" s="14">
        <v>0</v>
      </c>
      <c r="D40" s="14">
        <v>0</v>
      </c>
      <c r="E40" s="14">
        <v>156</v>
      </c>
      <c r="F40" s="14">
        <v>129</v>
      </c>
      <c r="G40" s="15">
        <v>342</v>
      </c>
      <c r="H40" s="70">
        <v>0</v>
      </c>
      <c r="I40" s="16">
        <v>0</v>
      </c>
      <c r="J40" s="16">
        <v>0</v>
      </c>
      <c r="K40" s="16">
        <v>227</v>
      </c>
      <c r="L40" s="16">
        <v>181</v>
      </c>
      <c r="M40" s="15">
        <v>389</v>
      </c>
      <c r="N40" s="69">
        <v>0</v>
      </c>
      <c r="O40" s="16">
        <v>0</v>
      </c>
      <c r="P40" s="16">
        <v>0</v>
      </c>
      <c r="Q40" s="16">
        <v>2</v>
      </c>
      <c r="R40" s="16">
        <v>4</v>
      </c>
      <c r="S40" s="16">
        <v>4</v>
      </c>
      <c r="T40" s="70"/>
      <c r="U40" s="16"/>
      <c r="V40" s="16"/>
      <c r="W40" s="16"/>
      <c r="X40" s="16"/>
      <c r="Y40" s="15"/>
    </row>
    <row r="41" spans="1:25" x14ac:dyDescent="0.25">
      <c r="A41" s="113">
        <v>45597</v>
      </c>
      <c r="B41" s="114">
        <v>0</v>
      </c>
      <c r="C41" s="14">
        <v>100</v>
      </c>
      <c r="D41" s="14">
        <v>80</v>
      </c>
      <c r="E41" s="14">
        <v>0</v>
      </c>
      <c r="F41" s="14">
        <v>0</v>
      </c>
      <c r="G41" s="15">
        <v>293</v>
      </c>
      <c r="H41" s="70">
        <v>0</v>
      </c>
      <c r="I41" s="16">
        <v>144</v>
      </c>
      <c r="J41" s="16">
        <v>112</v>
      </c>
      <c r="K41" s="16">
        <v>0</v>
      </c>
      <c r="L41" s="16">
        <v>0</v>
      </c>
      <c r="M41" s="15">
        <v>303</v>
      </c>
      <c r="N41" s="69">
        <v>0</v>
      </c>
      <c r="O41" s="16">
        <v>2</v>
      </c>
      <c r="P41" s="16">
        <v>3</v>
      </c>
      <c r="Q41" s="16">
        <v>0</v>
      </c>
      <c r="R41" s="16">
        <v>0</v>
      </c>
      <c r="S41" s="16">
        <v>2</v>
      </c>
      <c r="T41" s="70"/>
      <c r="U41" s="16"/>
      <c r="V41" s="16"/>
      <c r="W41" s="16"/>
      <c r="X41" s="16"/>
      <c r="Y41" s="15"/>
    </row>
    <row r="42" spans="1:25" ht="15.75" thickBot="1" x14ac:dyDescent="0.3">
      <c r="A42" s="119">
        <v>45627</v>
      </c>
      <c r="B42" s="116">
        <v>126</v>
      </c>
      <c r="C42" s="17">
        <v>100</v>
      </c>
      <c r="D42" s="17">
        <v>0</v>
      </c>
      <c r="E42" s="17">
        <v>0</v>
      </c>
      <c r="F42" s="17">
        <v>0</v>
      </c>
      <c r="G42" s="18">
        <v>390</v>
      </c>
      <c r="H42" s="118">
        <v>168</v>
      </c>
      <c r="I42" s="19">
        <v>143</v>
      </c>
      <c r="J42" s="19">
        <v>0</v>
      </c>
      <c r="K42" s="19">
        <v>0</v>
      </c>
      <c r="L42" s="19">
        <v>0</v>
      </c>
      <c r="M42" s="18">
        <v>481</v>
      </c>
      <c r="N42" s="80">
        <v>2</v>
      </c>
      <c r="O42" s="31">
        <v>2</v>
      </c>
      <c r="P42" s="31">
        <v>0</v>
      </c>
      <c r="Q42" s="31">
        <v>0</v>
      </c>
      <c r="R42" s="31">
        <v>0</v>
      </c>
      <c r="S42" s="31">
        <v>2</v>
      </c>
      <c r="T42" s="118"/>
      <c r="U42" s="19"/>
      <c r="V42" s="19"/>
      <c r="W42" s="19"/>
      <c r="X42" s="19"/>
      <c r="Y42" s="18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0" t="s">
        <v>8</v>
      </c>
      <c r="B1" s="141"/>
      <c r="C1" s="142"/>
    </row>
    <row r="2" spans="1:3" s="1" customFormat="1" ht="30.75" thickBot="1" x14ac:dyDescent="0.3">
      <c r="A2" s="38" t="s">
        <v>7</v>
      </c>
      <c r="B2" s="39" t="s">
        <v>47</v>
      </c>
      <c r="C2" s="40" t="s">
        <v>48</v>
      </c>
    </row>
    <row r="3" spans="1:3" x14ac:dyDescent="0.25">
      <c r="A3" s="82">
        <v>44562</v>
      </c>
      <c r="B3" s="20"/>
      <c r="C3" s="21"/>
    </row>
    <row r="4" spans="1:3" x14ac:dyDescent="0.25">
      <c r="A4" s="83">
        <v>44593</v>
      </c>
      <c r="B4" s="22"/>
      <c r="C4" s="15"/>
    </row>
    <row r="5" spans="1:3" x14ac:dyDescent="0.25">
      <c r="A5" s="83">
        <v>44621</v>
      </c>
      <c r="B5" s="22"/>
      <c r="C5" s="15"/>
    </row>
    <row r="6" spans="1:3" x14ac:dyDescent="0.25">
      <c r="A6" s="83">
        <v>44652</v>
      </c>
      <c r="B6" s="22"/>
      <c r="C6" s="15"/>
    </row>
    <row r="7" spans="1:3" x14ac:dyDescent="0.25">
      <c r="A7" s="83">
        <v>44682</v>
      </c>
      <c r="B7" s="22"/>
      <c r="C7" s="15"/>
    </row>
    <row r="8" spans="1:3" x14ac:dyDescent="0.25">
      <c r="A8" s="83">
        <v>44713</v>
      </c>
      <c r="B8" s="22"/>
      <c r="C8" s="15"/>
    </row>
    <row r="9" spans="1:3" x14ac:dyDescent="0.25">
      <c r="A9" s="83">
        <v>44743</v>
      </c>
      <c r="B9" s="22"/>
      <c r="C9" s="15"/>
    </row>
    <row r="10" spans="1:3" x14ac:dyDescent="0.25">
      <c r="A10" s="83">
        <v>44774</v>
      </c>
      <c r="B10" s="22"/>
      <c r="C10" s="15"/>
    </row>
    <row r="11" spans="1:3" x14ac:dyDescent="0.25">
      <c r="A11" s="83">
        <v>44805</v>
      </c>
      <c r="B11" s="22"/>
      <c r="C11" s="15"/>
    </row>
    <row r="12" spans="1:3" x14ac:dyDescent="0.25">
      <c r="A12" s="83">
        <v>44835</v>
      </c>
      <c r="B12" s="22"/>
      <c r="C12" s="15"/>
    </row>
    <row r="13" spans="1:3" x14ac:dyDescent="0.25">
      <c r="A13" s="83">
        <v>44866</v>
      </c>
      <c r="B13" s="22"/>
      <c r="C13" s="15"/>
    </row>
    <row r="14" spans="1:3" ht="15.75" thickBot="1" x14ac:dyDescent="0.3">
      <c r="A14" s="84">
        <v>44896</v>
      </c>
      <c r="B14" s="23"/>
      <c r="C14" s="18"/>
    </row>
    <row r="15" spans="1:3" x14ac:dyDescent="0.25">
      <c r="A15" s="85">
        <v>44927</v>
      </c>
      <c r="B15" s="24"/>
      <c r="C15" s="12"/>
    </row>
    <row r="16" spans="1:3" x14ac:dyDescent="0.25">
      <c r="A16" s="83">
        <v>44958</v>
      </c>
      <c r="B16" s="22"/>
      <c r="C16" s="15"/>
    </row>
    <row r="17" spans="1:3" x14ac:dyDescent="0.25">
      <c r="A17" s="83">
        <v>44986</v>
      </c>
      <c r="B17" s="22"/>
      <c r="C17" s="15"/>
    </row>
    <row r="18" spans="1:3" x14ac:dyDescent="0.25">
      <c r="A18" s="83">
        <v>45017</v>
      </c>
      <c r="B18" s="22"/>
      <c r="C18" s="15"/>
    </row>
    <row r="19" spans="1:3" x14ac:dyDescent="0.25">
      <c r="A19" s="83">
        <v>45047</v>
      </c>
      <c r="B19" s="22"/>
      <c r="C19" s="15"/>
    </row>
    <row r="20" spans="1:3" x14ac:dyDescent="0.25">
      <c r="A20" s="83">
        <v>45078</v>
      </c>
      <c r="B20" s="22"/>
      <c r="C20" s="15"/>
    </row>
    <row r="21" spans="1:3" x14ac:dyDescent="0.25">
      <c r="A21" s="83">
        <v>45108</v>
      </c>
      <c r="B21" s="22"/>
      <c r="C21" s="15"/>
    </row>
    <row r="22" spans="1:3" ht="17.25" customHeight="1" x14ac:dyDescent="0.25">
      <c r="A22" s="83">
        <v>45139</v>
      </c>
      <c r="B22" s="22"/>
      <c r="C22" s="15"/>
    </row>
    <row r="23" spans="1:3" x14ac:dyDescent="0.25">
      <c r="A23" s="83">
        <v>45170</v>
      </c>
      <c r="B23" s="22"/>
      <c r="C23" s="15"/>
    </row>
    <row r="24" spans="1:3" x14ac:dyDescent="0.25">
      <c r="A24" s="83">
        <v>45200</v>
      </c>
      <c r="B24" s="22"/>
      <c r="C24" s="15"/>
    </row>
    <row r="25" spans="1:3" x14ac:dyDescent="0.25">
      <c r="A25" s="83">
        <v>45231</v>
      </c>
      <c r="B25" s="22"/>
      <c r="C25" s="15"/>
    </row>
    <row r="26" spans="1:3" ht="15.75" thickBot="1" x14ac:dyDescent="0.3">
      <c r="A26" s="84">
        <v>45261</v>
      </c>
      <c r="B26" s="23"/>
      <c r="C26" s="18"/>
    </row>
    <row r="27" spans="1:3" x14ac:dyDescent="0.25">
      <c r="A27" s="85">
        <v>45292</v>
      </c>
      <c r="B27" s="24"/>
      <c r="C27" s="12"/>
    </row>
    <row r="28" spans="1:3" x14ac:dyDescent="0.25">
      <c r="A28" s="83">
        <v>45323</v>
      </c>
      <c r="B28" s="22"/>
      <c r="C28" s="15"/>
    </row>
    <row r="29" spans="1:3" x14ac:dyDescent="0.25">
      <c r="A29" s="83">
        <v>45352</v>
      </c>
      <c r="B29" s="22"/>
      <c r="C29" s="15"/>
    </row>
    <row r="30" spans="1:3" x14ac:dyDescent="0.25">
      <c r="A30" s="83">
        <v>45383</v>
      </c>
      <c r="B30" s="22"/>
      <c r="C30" s="15"/>
    </row>
    <row r="31" spans="1:3" x14ac:dyDescent="0.25">
      <c r="A31" s="83">
        <v>45413</v>
      </c>
      <c r="B31" s="22"/>
      <c r="C31" s="15"/>
    </row>
    <row r="32" spans="1:3" x14ac:dyDescent="0.25">
      <c r="A32" s="83">
        <v>45444</v>
      </c>
      <c r="B32" s="22"/>
      <c r="C32" s="15"/>
    </row>
    <row r="33" spans="1:3" x14ac:dyDescent="0.25">
      <c r="A33" s="83">
        <v>45474</v>
      </c>
      <c r="B33" s="22"/>
      <c r="C33" s="15"/>
    </row>
    <row r="34" spans="1:3" x14ac:dyDescent="0.25">
      <c r="A34" s="83">
        <v>45505</v>
      </c>
      <c r="B34" s="22"/>
      <c r="C34" s="15"/>
    </row>
    <row r="35" spans="1:3" x14ac:dyDescent="0.25">
      <c r="A35" s="83">
        <v>45536</v>
      </c>
      <c r="B35" s="22"/>
      <c r="C35" s="15"/>
    </row>
    <row r="36" spans="1:3" x14ac:dyDescent="0.25">
      <c r="A36" s="83">
        <v>45566</v>
      </c>
      <c r="B36" s="22"/>
      <c r="C36" s="15"/>
    </row>
    <row r="37" spans="1:3" x14ac:dyDescent="0.25">
      <c r="A37" s="83">
        <v>45597</v>
      </c>
      <c r="B37" s="22"/>
      <c r="C37" s="15"/>
    </row>
    <row r="38" spans="1:3" x14ac:dyDescent="0.25">
      <c r="A38" s="86">
        <v>45627</v>
      </c>
      <c r="B38" s="36"/>
      <c r="C38" s="30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3" t="s">
        <v>19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25"/>
      <c r="N1" s="25"/>
    </row>
    <row r="2" spans="1:16" s="1" customFormat="1" ht="45.75" thickBot="1" x14ac:dyDescent="0.3">
      <c r="A2" s="6"/>
      <c r="B2" s="7" t="s">
        <v>56</v>
      </c>
      <c r="C2" s="7" t="s">
        <v>57</v>
      </c>
      <c r="D2" s="7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7" t="s">
        <v>61</v>
      </c>
      <c r="M2" s="3"/>
      <c r="N2" s="3"/>
    </row>
    <row r="3" spans="1:16" s="1" customFormat="1" ht="45.75" thickBot="1" x14ac:dyDescent="0.3">
      <c r="A3" s="41" t="s">
        <v>20</v>
      </c>
      <c r="B3" s="42" t="s">
        <v>36</v>
      </c>
      <c r="C3" s="42" t="s">
        <v>37</v>
      </c>
      <c r="D3" s="42" t="s">
        <v>38</v>
      </c>
      <c r="E3" s="43" t="s">
        <v>39</v>
      </c>
      <c r="F3" s="44" t="s">
        <v>40</v>
      </c>
      <c r="G3" s="44" t="s">
        <v>41</v>
      </c>
      <c r="H3" s="44" t="s">
        <v>42</v>
      </c>
      <c r="I3" s="45" t="s">
        <v>43</v>
      </c>
      <c r="J3" s="43" t="s">
        <v>44</v>
      </c>
      <c r="K3" s="45" t="s">
        <v>45</v>
      </c>
      <c r="L3" s="124" t="s">
        <v>46</v>
      </c>
      <c r="M3" s="41" t="s">
        <v>21</v>
      </c>
      <c r="N3" s="46" t="s">
        <v>49</v>
      </c>
      <c r="O3"/>
      <c r="P3"/>
    </row>
    <row r="4" spans="1:16" x14ac:dyDescent="0.25">
      <c r="A4" s="49">
        <v>2022</v>
      </c>
      <c r="B4" s="50">
        <v>8.34</v>
      </c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25">
      <c r="A5" s="60">
        <v>2023</v>
      </c>
      <c r="B5" s="61">
        <v>2.7</v>
      </c>
      <c r="C5" s="62"/>
      <c r="D5" s="63"/>
      <c r="E5" s="64"/>
      <c r="F5" s="65"/>
      <c r="G5" s="65"/>
      <c r="H5" s="65"/>
      <c r="I5" s="66"/>
      <c r="J5" s="67"/>
      <c r="K5" s="68"/>
      <c r="L5" s="64"/>
      <c r="M5" s="69"/>
      <c r="N5" s="70"/>
    </row>
    <row r="6" spans="1:16" x14ac:dyDescent="0.25">
      <c r="A6" s="71">
        <v>2024</v>
      </c>
      <c r="B6" s="72">
        <v>5.84</v>
      </c>
      <c r="C6" s="73"/>
      <c r="D6" s="74"/>
      <c r="E6" s="75"/>
      <c r="F6" s="76"/>
      <c r="G6" s="76"/>
      <c r="H6" s="76"/>
      <c r="I6" s="77"/>
      <c r="J6" s="78"/>
      <c r="K6" s="79"/>
      <c r="L6" s="75"/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7" t="s">
        <v>21</v>
      </c>
    </row>
    <row r="2" spans="1:6" s="5" customFormat="1" x14ac:dyDescent="0.25">
      <c r="A2" s="8"/>
      <c r="B2" s="1"/>
      <c r="C2" s="1"/>
      <c r="D2" s="1"/>
      <c r="E2" s="1"/>
      <c r="F2" s="1"/>
    </row>
    <row r="3" spans="1:6" s="5" customFormat="1" x14ac:dyDescent="0.25">
      <c r="A3" s="8"/>
    </row>
    <row r="4" spans="1:6" s="5" customFormat="1" x14ac:dyDescent="0.25">
      <c r="A4" s="8"/>
    </row>
    <row r="5" spans="1:6" s="5" customFormat="1" x14ac:dyDescent="0.25">
      <c r="A5" s="8"/>
    </row>
    <row r="6" spans="1:6" s="5" customFormat="1" x14ac:dyDescent="0.25">
      <c r="A6" s="8"/>
    </row>
    <row r="7" spans="1:6" s="5" customFormat="1" x14ac:dyDescent="0.25">
      <c r="A7" s="8"/>
    </row>
    <row r="8" spans="1:6" s="5" customFormat="1" x14ac:dyDescent="0.25">
      <c r="A8" s="8"/>
    </row>
    <row r="9" spans="1:6" s="5" customFormat="1" x14ac:dyDescent="0.25">
      <c r="A9" s="8"/>
    </row>
    <row r="10" spans="1:6" s="5" customFormat="1" x14ac:dyDescent="0.25">
      <c r="A10" s="8"/>
    </row>
    <row r="11" spans="1:6" s="5" customFormat="1" x14ac:dyDescent="0.25">
      <c r="A11" s="8"/>
    </row>
    <row r="12" spans="1:6" s="5" customFormat="1" x14ac:dyDescent="0.25">
      <c r="A12" s="8"/>
    </row>
    <row r="13" spans="1:6" s="5" customFormat="1" x14ac:dyDescent="0.25">
      <c r="A13" s="8"/>
    </row>
    <row r="14" spans="1:6" s="5" customFormat="1" x14ac:dyDescent="0.25">
      <c r="A14" s="8"/>
    </row>
    <row r="15" spans="1:6" s="5" customFormat="1" x14ac:dyDescent="0.25">
      <c r="A15" s="8"/>
    </row>
    <row r="16" spans="1:6" s="5" customFormat="1" x14ac:dyDescent="0.25">
      <c r="A16" s="8"/>
    </row>
    <row r="17" spans="1:1" s="5" customFormat="1" x14ac:dyDescent="0.25">
      <c r="A17" s="8"/>
    </row>
    <row r="18" spans="1:1" s="5" customFormat="1" x14ac:dyDescent="0.25">
      <c r="A18" s="8"/>
    </row>
    <row r="19" spans="1:1" s="5" customFormat="1" x14ac:dyDescent="0.25">
      <c r="A19" s="8"/>
    </row>
    <row r="20" spans="1:1" s="5" customFormat="1" x14ac:dyDescent="0.25">
      <c r="A20" s="8"/>
    </row>
    <row r="21" spans="1:1" s="5" customFormat="1" x14ac:dyDescent="0.25">
      <c r="A21" s="8"/>
    </row>
    <row r="22" spans="1:1" s="5" customFormat="1" x14ac:dyDescent="0.25">
      <c r="A22" s="8"/>
    </row>
    <row r="23" spans="1:1" s="5" customFormat="1" x14ac:dyDescent="0.25">
      <c r="A23" s="8"/>
    </row>
    <row r="24" spans="1:1" s="5" customFormat="1" x14ac:dyDescent="0.25">
      <c r="A24" s="8"/>
    </row>
    <row r="25" spans="1:1" s="5" customFormat="1" x14ac:dyDescent="0.25">
      <c r="A25" s="8"/>
    </row>
    <row r="26" spans="1:1" s="5" customFormat="1" x14ac:dyDescent="0.25">
      <c r="A26" s="8"/>
    </row>
    <row r="27" spans="1:1" s="5" customFormat="1" x14ac:dyDescent="0.25">
      <c r="A27" s="8"/>
    </row>
    <row r="28" spans="1:1" s="5" customFormat="1" x14ac:dyDescent="0.25">
      <c r="A28" s="8"/>
    </row>
    <row r="29" spans="1:1" s="5" customFormat="1" x14ac:dyDescent="0.25">
      <c r="A29" s="8"/>
    </row>
    <row r="30" spans="1:1" s="5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2025-12-12T09:50:28Z</dcterms:modified>
</cp:coreProperties>
</file>